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表十三" sheetId="1" r:id="rId1"/>
  </sheets>
  <definedNames/>
  <calcPr fullCalcOnLoad="1"/>
</workbook>
</file>

<file path=xl/sharedStrings.xml><?xml version="1.0" encoding="utf-8"?>
<sst xmlns="http://schemas.openxmlformats.org/spreadsheetml/2006/main" count="106" uniqueCount="85">
  <si>
    <t>計</t>
  </si>
  <si>
    <t>男</t>
  </si>
  <si>
    <t>女</t>
  </si>
  <si>
    <t>Election date</t>
  </si>
  <si>
    <t>（人）</t>
  </si>
  <si>
    <t>(Person)</t>
  </si>
  <si>
    <t>Total</t>
  </si>
  <si>
    <t>Male</t>
  </si>
  <si>
    <t>Female</t>
  </si>
  <si>
    <t>Valid</t>
  </si>
  <si>
    <t>Invalid</t>
  </si>
  <si>
    <t>Fenglin</t>
  </si>
  <si>
    <t>Yuli</t>
  </si>
  <si>
    <t>Shincheng</t>
  </si>
  <si>
    <t xml:space="preserve">Jian </t>
  </si>
  <si>
    <t>Shoufeng</t>
  </si>
  <si>
    <t>Guangfu</t>
  </si>
  <si>
    <t xml:space="preserve">Fengbin </t>
  </si>
  <si>
    <t>Rueisuei</t>
  </si>
  <si>
    <t>Fuli</t>
  </si>
  <si>
    <t>Shioulin</t>
  </si>
  <si>
    <t>Wanrung</t>
  </si>
  <si>
    <t>Juoshi</t>
  </si>
  <si>
    <t>資料來源：本縣選舉委員會</t>
  </si>
  <si>
    <r>
      <t>年</t>
    </r>
    <r>
      <rPr>
        <sz val="9"/>
        <rFont val="Times New Roman"/>
        <family val="1"/>
      </rPr>
      <t>/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>/</t>
    </r>
    <r>
      <rPr>
        <sz val="9"/>
        <rFont val="華康中黑體"/>
        <family val="3"/>
      </rPr>
      <t>日</t>
    </r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</si>
  <si>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</si>
  <si>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</si>
  <si>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</si>
  <si>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新城鄉</t>
    </r>
    <r>
      <rPr>
        <sz val="9"/>
        <rFont val="Times New Roman"/>
        <family val="1"/>
      </rPr>
      <t xml:space="preserve"> Shincheng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</si>
  <si>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</si>
  <si>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</si>
  <si>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</si>
  <si>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</si>
  <si>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</si>
  <si>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</si>
  <si>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</si>
  <si>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</si>
  <si>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</si>
  <si>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t/>
  </si>
  <si>
    <t>屆及鄉鎮市別</t>
  </si>
  <si>
    <t>投票日期</t>
  </si>
  <si>
    <t>選舉人數</t>
  </si>
  <si>
    <t>投票數（票）</t>
  </si>
  <si>
    <t>無效</t>
  </si>
  <si>
    <t>-</t>
  </si>
  <si>
    <t>第十七屆</t>
  </si>
  <si>
    <t>17th Term</t>
  </si>
  <si>
    <t>103/11/29</t>
  </si>
  <si>
    <t>103/11/29</t>
  </si>
  <si>
    <t>蕭文龍</t>
  </si>
  <si>
    <t>龔文俊</t>
  </si>
  <si>
    <t>錢自立</t>
  </si>
  <si>
    <t>黃馨</t>
  </si>
  <si>
    <t>張懷文</t>
  </si>
  <si>
    <t>謝忠淵</t>
  </si>
  <si>
    <t>劉靜芳</t>
  </si>
  <si>
    <t>陳進光</t>
  </si>
  <si>
    <t>黃玲蘭</t>
  </si>
  <si>
    <t>李春風</t>
  </si>
  <si>
    <t>徐金生</t>
  </si>
  <si>
    <t>呂必賢</t>
  </si>
  <si>
    <t>Source：Prepared according to data submitted by county Election Commission.</t>
  </si>
  <si>
    <t>候選人數（人）</t>
  </si>
  <si>
    <r>
      <t xml:space="preserve">當選人姓名
</t>
    </r>
    <r>
      <rPr>
        <sz val="9"/>
        <color indexed="8"/>
        <rFont val="Times New Roman"/>
        <family val="1"/>
      </rPr>
      <t>Name of Nominee Elected</t>
    </r>
  </si>
  <si>
    <r>
      <t>投票數對選舉人比率(%)</t>
    </r>
    <r>
      <rPr>
        <sz val="9"/>
        <color indexed="8"/>
        <rFont val="華康中黑體"/>
        <family val="3"/>
      </rPr>
      <t xml:space="preserve">
</t>
    </r>
    <r>
      <rPr>
        <sz val="6"/>
        <color indexed="8"/>
        <rFont val="華康中黑體"/>
        <family val="3"/>
      </rPr>
      <t>Rate of</t>
    </r>
    <r>
      <rPr>
        <sz val="9"/>
        <color indexed="8"/>
        <rFont val="華康中黑體"/>
        <family val="3"/>
      </rPr>
      <t xml:space="preserve"> </t>
    </r>
    <r>
      <rPr>
        <sz val="6"/>
        <color indexed="8"/>
        <rFont val="華康中黑體"/>
        <family val="3"/>
      </rPr>
      <t>Ballots to Eligible Voters</t>
    </r>
  </si>
  <si>
    <r>
      <t>當選人數對候選人數比率</t>
    </r>
    <r>
      <rPr>
        <sz val="8"/>
        <color indexed="8"/>
        <rFont val="Times New Roman"/>
        <family val="1"/>
      </rPr>
      <t xml:space="preserve"> (%)</t>
    </r>
    <r>
      <rPr>
        <sz val="7"/>
        <color indexed="8"/>
        <rFont val="細明體"/>
        <family val="3"/>
      </rPr>
      <t xml:space="preserve">
</t>
    </r>
    <r>
      <rPr>
        <sz val="5"/>
        <color indexed="8"/>
        <rFont val="Times New Roman"/>
        <family val="1"/>
      </rPr>
      <t>Rate of Nominees to Candidates</t>
    </r>
  </si>
  <si>
    <t>No. of Eligible Voters</t>
  </si>
  <si>
    <t>No. of Ballots</t>
  </si>
  <si>
    <t>Terms &amp; District</t>
  </si>
  <si>
    <t>No. of Eligible 
Voters</t>
  </si>
  <si>
    <t>有效</t>
  </si>
  <si>
    <t>Year/Month/Date</t>
  </si>
  <si>
    <t>田智宣</t>
  </si>
  <si>
    <r>
      <t>表十三、鄉鎮市長選舉概況</t>
    </r>
    <r>
      <rPr>
        <sz val="16"/>
        <rFont val="Times New Roman"/>
        <family val="1"/>
      </rPr>
      <t xml:space="preserve"> </t>
    </r>
  </si>
  <si>
    <r>
      <t xml:space="preserve">  Table 13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Election Situations of Township Chief</t>
    </r>
    <r>
      <rPr>
        <sz val="16"/>
        <rFont val="細明體"/>
        <family val="3"/>
      </rPr>
      <t>　</t>
    </r>
  </si>
  <si>
    <r>
      <t xml:space="preserve">★秀林鄉 </t>
    </r>
    <r>
      <rPr>
        <sz val="6"/>
        <rFont val="細明體"/>
        <family val="3"/>
      </rPr>
      <t>Shioulin</t>
    </r>
  </si>
  <si>
    <t>104/11/14</t>
  </si>
  <si>
    <t>李春風</t>
  </si>
  <si>
    <r>
      <t xml:space="preserve">★花蓮市 </t>
    </r>
    <r>
      <rPr>
        <sz val="6"/>
        <rFont val="細明體"/>
        <family val="3"/>
      </rPr>
      <t>Hualien</t>
    </r>
  </si>
  <si>
    <t>105/08/27</t>
  </si>
  <si>
    <t>魏嘉賢</t>
  </si>
  <si>
    <r>
      <t xml:space="preserve">★萬榮鄉 </t>
    </r>
    <r>
      <rPr>
        <sz val="6"/>
        <rFont val="細明體"/>
        <family val="3"/>
      </rPr>
      <t>Wanrung</t>
    </r>
  </si>
  <si>
    <t>張秋美</t>
  </si>
  <si>
    <t>說        明：104年補選第17屆秀林鄉鄉長，由李春風當選；105年補選第17屆花蓮市長、萬榮鄉長，分別由魏嘉賢</t>
  </si>
  <si>
    <t xml:space="preserve">                   、張秋美當選。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</si>
</sst>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_-* &quot;-&quot;"/>
    <numFmt numFmtId="185" formatCode="#,##0.000000_);\(#,##0.000000\)"/>
  </numFmts>
  <fonts count="45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sz val="16"/>
      <name val="細明體"/>
      <family val="3"/>
    </font>
    <font>
      <sz val="9"/>
      <color indexed="8"/>
      <name val="華康中黑體"/>
      <family val="3"/>
    </font>
    <font>
      <sz val="7"/>
      <color indexed="8"/>
      <name val="華康中黑體"/>
      <family val="3"/>
    </font>
    <font>
      <sz val="8"/>
      <color indexed="8"/>
      <name val="華康中黑體"/>
      <family val="3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sz val="5"/>
      <color indexed="8"/>
      <name val="Times New Roman"/>
      <family val="1"/>
    </font>
    <font>
      <sz val="6"/>
      <color indexed="8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sz val="9.75"/>
      <color indexed="8"/>
      <name val="Times New Roman"/>
      <family val="1"/>
    </font>
    <font>
      <sz val="6"/>
      <color indexed="8"/>
      <name val="華康中黑體"/>
      <family val="3"/>
    </font>
    <font>
      <sz val="7"/>
      <color indexed="8"/>
      <name val="細明體"/>
      <family val="3"/>
    </font>
    <font>
      <sz val="8"/>
      <color indexed="8"/>
      <name val="細明體"/>
      <family val="3"/>
    </font>
    <font>
      <sz val="6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2" fillId="0" borderId="1" applyNumberFormat="0" applyFill="0" applyAlignment="0" applyProtection="0"/>
    <xf numFmtId="0" fontId="33" fillId="6" borderId="0" applyNumberFormat="0" applyBorder="0" applyAlignment="0" applyProtection="0"/>
    <xf numFmtId="9" fontId="4" fillId="0" borderId="0" applyFont="0" applyFill="0" applyBorder="0" applyAlignment="0" applyProtection="0"/>
    <xf numFmtId="0" fontId="38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4" borderId="4" applyNumberFormat="0" applyFon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1" borderId="8" applyNumberFormat="0" applyAlignment="0" applyProtection="0"/>
    <xf numFmtId="0" fontId="40" fillId="16" borderId="9" applyNumberFormat="0" applyAlignment="0" applyProtection="0"/>
    <xf numFmtId="0" fontId="34" fillId="17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84" fontId="0" fillId="0" borderId="0" xfId="0" applyNumberFormat="1" applyFont="1" applyBorder="1" applyAlignment="1">
      <alignment vertical="center"/>
    </xf>
    <xf numFmtId="49" fontId="13" fillId="0" borderId="12" xfId="33" applyNumberFormat="1" applyFont="1" applyBorder="1" applyAlignment="1">
      <alignment horizontal="center" vertical="center"/>
      <protection/>
    </xf>
    <xf numFmtId="49" fontId="13" fillId="0" borderId="13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 applyAlignment="1">
      <alignment horizontal="center" vertical="center"/>
      <protection/>
    </xf>
    <xf numFmtId="49" fontId="15" fillId="0" borderId="14" xfId="33" applyNumberFormat="1" applyFont="1" applyBorder="1" applyAlignment="1">
      <alignment horizontal="center" vertical="center"/>
      <protection/>
    </xf>
    <xf numFmtId="49" fontId="15" fillId="0" borderId="13" xfId="33" applyNumberFormat="1" applyFont="1" applyBorder="1" applyAlignment="1">
      <alignment horizontal="center" vertical="center"/>
      <protection/>
    </xf>
    <xf numFmtId="3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 quotePrefix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6" fillId="0" borderId="15" xfId="33" applyNumberFormat="1" applyFont="1" applyBorder="1" applyAlignment="1">
      <alignment horizontal="center" vertical="center" shrinkToFit="1"/>
      <protection/>
    </xf>
    <xf numFmtId="49" fontId="16" fillId="0" borderId="16" xfId="33" applyNumberFormat="1" applyFont="1" applyBorder="1" applyAlignment="1">
      <alignment horizontal="center" vertical="center"/>
      <protection/>
    </xf>
    <xf numFmtId="49" fontId="19" fillId="0" borderId="15" xfId="33" applyNumberFormat="1" applyFont="1" applyBorder="1" applyAlignment="1">
      <alignment horizontal="center" vertical="center"/>
      <protection/>
    </xf>
    <xf numFmtId="49" fontId="19" fillId="0" borderId="17" xfId="33" applyNumberFormat="1" applyFont="1" applyBorder="1" applyAlignment="1">
      <alignment horizontal="center" vertical="center"/>
      <protection/>
    </xf>
    <xf numFmtId="49" fontId="22" fillId="0" borderId="17" xfId="33" applyNumberFormat="1" applyFont="1" applyBorder="1" applyAlignment="1">
      <alignment horizontal="center" vertical="center"/>
      <protection/>
    </xf>
    <xf numFmtId="49" fontId="23" fillId="0" borderId="17" xfId="33" applyNumberFormat="1" applyFont="1" applyBorder="1" applyAlignment="1">
      <alignment horizontal="center" vertical="center"/>
      <protection/>
    </xf>
    <xf numFmtId="185" fontId="6" fillId="0" borderId="0" xfId="0" applyNumberFormat="1" applyFont="1" applyBorder="1" applyAlignment="1">
      <alignment horizontal="left" vertical="center"/>
    </xf>
    <xf numFmtId="49" fontId="24" fillId="0" borderId="18" xfId="33" applyNumberFormat="1" applyFont="1" applyBorder="1" applyAlignment="1">
      <alignment horizontal="left" vertical="center" shrinkToFit="1"/>
      <protection/>
    </xf>
    <xf numFmtId="49" fontId="0" fillId="0" borderId="14" xfId="0" applyNumberFormat="1" applyBorder="1" applyAlignment="1">
      <alignment horizontal="center" vertical="center"/>
    </xf>
    <xf numFmtId="185" fontId="0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49" fontId="13" fillId="0" borderId="12" xfId="34" applyNumberFormat="1" applyFont="1" applyBorder="1" applyAlignment="1">
      <alignment horizontal="center" vertical="center"/>
      <protection/>
    </xf>
    <xf numFmtId="49" fontId="21" fillId="0" borderId="13" xfId="33" applyNumberFormat="1" applyFont="1" applyBorder="1" applyAlignment="1">
      <alignment horizontal="center" vertical="center" wrapText="1"/>
      <protection/>
    </xf>
    <xf numFmtId="184" fontId="0" fillId="0" borderId="0" xfId="0" applyNumberFormat="1" applyFont="1" applyBorder="1" applyAlignment="1">
      <alignment horizontal="right" vertical="center" wrapText="1"/>
    </xf>
    <xf numFmtId="184" fontId="0" fillId="0" borderId="0" xfId="0" applyNumberFormat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184" fontId="11" fillId="0" borderId="0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184" fontId="0" fillId="0" borderId="0" xfId="0" applyNumberFormat="1" applyBorder="1" applyAlignment="1" quotePrefix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16" fillId="0" borderId="17" xfId="33" applyNumberFormat="1" applyFont="1" applyBorder="1" applyAlignment="1">
      <alignment horizontal="center" vertical="center" wrapText="1"/>
      <protection/>
    </xf>
    <xf numFmtId="49" fontId="20" fillId="0" borderId="16" xfId="33" applyNumberFormat="1" applyFont="1" applyBorder="1" applyAlignment="1">
      <alignment horizontal="center" vertical="center"/>
      <protection/>
    </xf>
    <xf numFmtId="49" fontId="20" fillId="0" borderId="20" xfId="33" applyNumberFormat="1" applyFont="1" applyBorder="1" applyAlignment="1">
      <alignment horizontal="center" vertical="center"/>
      <protection/>
    </xf>
    <xf numFmtId="184" fontId="11" fillId="0" borderId="0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184" fontId="0" fillId="0" borderId="0" xfId="0" applyNumberFormat="1" applyBorder="1" applyAlignment="1" quotePrefix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6" fillId="0" borderId="0" xfId="33" applyNumberFormat="1" applyFont="1" applyBorder="1" applyAlignment="1">
      <alignment horizontal="center" vertical="center" wrapText="1"/>
      <protection/>
    </xf>
    <xf numFmtId="49" fontId="16" fillId="0" borderId="18" xfId="33" applyNumberFormat="1" applyFont="1" applyBorder="1" applyAlignment="1">
      <alignment horizontal="center" vertical="center" wrapText="1"/>
      <protection/>
    </xf>
    <xf numFmtId="49" fontId="16" fillId="0" borderId="20" xfId="33" applyNumberFormat="1" applyFont="1" applyBorder="1" applyAlignment="1">
      <alignment horizontal="center" vertical="center" wrapText="1"/>
      <protection/>
    </xf>
    <xf numFmtId="49" fontId="20" fillId="0" borderId="17" xfId="33" applyNumberFormat="1" applyFont="1" applyBorder="1" applyAlignment="1">
      <alignment horizontal="center" vertical="center"/>
      <protection/>
    </xf>
    <xf numFmtId="49" fontId="17" fillId="0" borderId="20" xfId="33" applyNumberFormat="1" applyFont="1" applyBorder="1" applyAlignment="1">
      <alignment horizontal="center" vertical="center"/>
      <protection/>
    </xf>
    <xf numFmtId="49" fontId="17" fillId="0" borderId="21" xfId="33" applyNumberFormat="1" applyFont="1" applyBorder="1" applyAlignment="1">
      <alignment horizontal="center" vertical="center"/>
      <protection/>
    </xf>
    <xf numFmtId="49" fontId="13" fillId="0" borderId="22" xfId="33" applyNumberFormat="1" applyFont="1" applyBorder="1" applyAlignment="1">
      <alignment horizontal="center" vertical="center" wrapText="1"/>
      <protection/>
    </xf>
    <xf numFmtId="49" fontId="16" fillId="0" borderId="23" xfId="33" applyNumberFormat="1" applyFont="1" applyBorder="1" applyAlignment="1">
      <alignment horizontal="center" vertical="center" wrapText="1"/>
      <protection/>
    </xf>
    <xf numFmtId="49" fontId="14" fillId="0" borderId="24" xfId="33" applyNumberFormat="1" applyFont="1" applyBorder="1" applyAlignment="1">
      <alignment horizontal="center" vertical="center"/>
      <protection/>
    </xf>
    <xf numFmtId="49" fontId="17" fillId="0" borderId="22" xfId="33" applyNumberFormat="1" applyFont="1" applyBorder="1" applyAlignment="1">
      <alignment horizontal="center" vertical="center"/>
      <protection/>
    </xf>
    <xf numFmtId="49" fontId="17" fillId="0" borderId="23" xfId="33" applyNumberFormat="1" applyFont="1" applyBorder="1" applyAlignment="1">
      <alignment horizontal="center" vertical="center"/>
      <protection/>
    </xf>
    <xf numFmtId="49" fontId="13" fillId="0" borderId="22" xfId="33" applyNumberFormat="1" applyFont="1" applyBorder="1" applyAlignment="1">
      <alignment horizontal="center" vertical="center"/>
      <protection/>
    </xf>
    <xf numFmtId="49" fontId="16" fillId="0" borderId="22" xfId="33" applyNumberFormat="1" applyFont="1" applyBorder="1" applyAlignment="1">
      <alignment horizontal="center" vertical="center"/>
      <protection/>
    </xf>
    <xf numFmtId="49" fontId="16" fillId="0" borderId="23" xfId="33" applyNumberFormat="1" applyFont="1" applyBorder="1" applyAlignment="1">
      <alignment horizontal="center" vertical="center"/>
      <protection/>
    </xf>
    <xf numFmtId="49" fontId="27" fillId="0" borderId="24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3" fillId="0" borderId="23" xfId="33" applyNumberFormat="1" applyFont="1" applyBorder="1" applyAlignment="1">
      <alignment horizontal="center" vertical="center" wrapText="1"/>
      <protection/>
    </xf>
    <xf numFmtId="49" fontId="13" fillId="0" borderId="0" xfId="33" applyNumberFormat="1" applyFont="1" applyBorder="1" applyAlignment="1">
      <alignment horizontal="center" vertical="center" wrapText="1"/>
      <protection/>
    </xf>
    <xf numFmtId="49" fontId="13" fillId="0" borderId="18" xfId="33" applyNumberFormat="1" applyFont="1" applyBorder="1" applyAlignment="1">
      <alignment horizontal="center" vertical="center" wrapText="1"/>
      <protection/>
    </xf>
    <xf numFmtId="49" fontId="13" fillId="0" borderId="20" xfId="33" applyNumberFormat="1" applyFont="1" applyBorder="1" applyAlignment="1">
      <alignment horizontal="center" vertical="center" wrapText="1"/>
      <protection/>
    </xf>
    <xf numFmtId="49" fontId="13" fillId="0" borderId="17" xfId="33" applyNumberFormat="1" applyFont="1" applyBorder="1" applyAlignment="1">
      <alignment horizontal="center" vertical="center" wrapText="1"/>
      <protection/>
    </xf>
    <xf numFmtId="49" fontId="15" fillId="0" borderId="12" xfId="33" applyNumberFormat="1" applyFont="1" applyBorder="1" applyAlignment="1">
      <alignment horizontal="center" vertical="center" wrapText="1"/>
      <protection/>
    </xf>
    <xf numFmtId="49" fontId="13" fillId="0" borderId="13" xfId="33" applyNumberFormat="1" applyFont="1" applyBorder="1" applyAlignment="1">
      <alignment horizontal="center" vertical="center" wrapText="1"/>
      <protection/>
    </xf>
    <xf numFmtId="49" fontId="13" fillId="0" borderId="15" xfId="33" applyNumberFormat="1" applyFont="1" applyBorder="1" applyAlignment="1">
      <alignment horizontal="center" vertical="center" wrapText="1"/>
      <protection/>
    </xf>
    <xf numFmtId="185" fontId="6" fillId="0" borderId="0" xfId="0" applyNumberFormat="1" applyFont="1" applyBorder="1" applyAlignment="1">
      <alignment horizontal="left" vertical="center"/>
    </xf>
    <xf numFmtId="185" fontId="0" fillId="0" borderId="18" xfId="0" applyNumberFormat="1" applyFont="1" applyBorder="1" applyAlignment="1">
      <alignment horizontal="left" vertical="center"/>
    </xf>
    <xf numFmtId="185" fontId="11" fillId="0" borderId="0" xfId="0" applyNumberFormat="1" applyFont="1" applyBorder="1" applyAlignment="1">
      <alignment horizontal="center" vertical="center"/>
    </xf>
    <xf numFmtId="185" fontId="6" fillId="0" borderId="18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" sqref="N1"/>
    </sheetView>
  </sheetViews>
  <sheetFormatPr defaultColWidth="7.83203125" defaultRowHeight="19.5" customHeight="1"/>
  <cols>
    <col min="1" max="1" width="8.33203125" style="33" customWidth="1"/>
    <col min="2" max="2" width="8.33203125" style="34" customWidth="1"/>
    <col min="3" max="3" width="11.16015625" style="0" customWidth="1"/>
    <col min="4" max="4" width="9.5" style="0" customWidth="1"/>
    <col min="5" max="5" width="5.83203125" style="0" customWidth="1"/>
    <col min="6" max="6" width="4.66015625" style="0" customWidth="1"/>
    <col min="7" max="7" width="4.33203125" style="0" customWidth="1"/>
    <col min="8" max="9" width="7.33203125" style="0" customWidth="1"/>
    <col min="10" max="10" width="5.33203125" style="0" customWidth="1"/>
    <col min="11" max="11" width="4.33203125" style="0" customWidth="1"/>
    <col min="12" max="12" width="4.5" style="0" customWidth="1"/>
    <col min="13" max="13" width="9.33203125" style="0" customWidth="1"/>
    <col min="14" max="14" width="9.33203125" style="1" customWidth="1"/>
    <col min="15" max="15" width="15.33203125" style="0" customWidth="1"/>
    <col min="16" max="17" width="9.5" style="0" customWidth="1"/>
    <col min="18" max="18" width="8.33203125" style="0" customWidth="1"/>
    <col min="19" max="21" width="6.83203125" style="0" customWidth="1"/>
    <col min="22" max="24" width="8.33203125" style="0" customWidth="1"/>
    <col min="25" max="29" width="6.83203125" style="0" customWidth="1"/>
    <col min="30" max="30" width="6.83203125" style="1" customWidth="1"/>
  </cols>
  <sheetData>
    <row r="1" spans="1:30" s="3" customFormat="1" ht="14.25" customHeight="1">
      <c r="A1" s="10"/>
      <c r="B1" s="32"/>
      <c r="C1" s="2"/>
      <c r="D1" s="2"/>
      <c r="E1" s="2"/>
      <c r="F1" s="2"/>
      <c r="G1" s="2"/>
      <c r="H1" s="2"/>
      <c r="I1" s="2"/>
      <c r="J1" s="2"/>
      <c r="K1" s="2"/>
      <c r="L1" s="2"/>
      <c r="N1" s="3">
        <v>39</v>
      </c>
      <c r="AD1" s="4"/>
    </row>
    <row r="2" spans="1:30" s="3" customFormat="1" ht="19.5" customHeight="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AD2" s="4"/>
    </row>
    <row r="3" spans="1:14" ht="21.75" customHeight="1">
      <c r="A3" s="56" t="s">
        <v>74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3:14" ht="8.25" customHeight="1" thickBot="1">
      <c r="C4" s="35"/>
      <c r="D4" s="35"/>
      <c r="E4" s="35"/>
      <c r="F4" s="35"/>
      <c r="G4" s="35"/>
      <c r="H4" s="35"/>
      <c r="I4" s="35"/>
      <c r="J4" s="35"/>
      <c r="K4" s="35"/>
      <c r="L4" s="35"/>
      <c r="N4" s="36" t="s">
        <v>38</v>
      </c>
    </row>
    <row r="5" spans="1:30" s="20" customFormat="1" ht="19.5" customHeight="1">
      <c r="A5" s="64" t="s">
        <v>39</v>
      </c>
      <c r="B5" s="65"/>
      <c r="C5" s="12" t="s">
        <v>40</v>
      </c>
      <c r="D5" s="37" t="s">
        <v>41</v>
      </c>
      <c r="E5" s="66" t="s">
        <v>62</v>
      </c>
      <c r="F5" s="67"/>
      <c r="G5" s="68"/>
      <c r="H5" s="69" t="s">
        <v>42</v>
      </c>
      <c r="I5" s="70"/>
      <c r="J5" s="71"/>
      <c r="K5" s="64" t="s">
        <v>63</v>
      </c>
      <c r="L5" s="75"/>
      <c r="M5" s="80" t="s">
        <v>64</v>
      </c>
      <c r="N5" s="72" t="s">
        <v>65</v>
      </c>
      <c r="O5" s="19"/>
      <c r="AD5" s="19"/>
    </row>
    <row r="6" spans="1:14" s="19" customFormat="1" ht="20.25" customHeight="1">
      <c r="A6" s="58"/>
      <c r="B6" s="59"/>
      <c r="C6" s="21" t="s">
        <v>3</v>
      </c>
      <c r="D6" s="13" t="s">
        <v>4</v>
      </c>
      <c r="E6" s="50" t="s">
        <v>66</v>
      </c>
      <c r="F6" s="51"/>
      <c r="G6" s="61"/>
      <c r="H6" s="62" t="s">
        <v>67</v>
      </c>
      <c r="I6" s="62"/>
      <c r="J6" s="63"/>
      <c r="K6" s="76"/>
      <c r="L6" s="77"/>
      <c r="M6" s="81"/>
      <c r="N6" s="73"/>
    </row>
    <row r="7" spans="1:14" s="19" customFormat="1" ht="25.5" customHeight="1">
      <c r="A7" s="58" t="s">
        <v>68</v>
      </c>
      <c r="B7" s="59"/>
      <c r="C7" s="17" t="s">
        <v>24</v>
      </c>
      <c r="D7" s="38" t="s">
        <v>69</v>
      </c>
      <c r="E7" s="15" t="s">
        <v>0</v>
      </c>
      <c r="F7" s="15" t="s">
        <v>1</v>
      </c>
      <c r="G7" s="16" t="s">
        <v>2</v>
      </c>
      <c r="H7" s="14" t="s">
        <v>0</v>
      </c>
      <c r="I7" s="15" t="s">
        <v>70</v>
      </c>
      <c r="J7" s="16" t="s">
        <v>43</v>
      </c>
      <c r="K7" s="76"/>
      <c r="L7" s="77"/>
      <c r="M7" s="81"/>
      <c r="N7" s="73"/>
    </row>
    <row r="8" spans="1:14" s="19" customFormat="1" ht="21" customHeight="1">
      <c r="A8" s="60"/>
      <c r="B8" s="49"/>
      <c r="C8" s="22" t="s">
        <v>71</v>
      </c>
      <c r="D8" s="23" t="s">
        <v>5</v>
      </c>
      <c r="E8" s="24" t="s">
        <v>6</v>
      </c>
      <c r="F8" s="25" t="s">
        <v>7</v>
      </c>
      <c r="G8" s="26" t="s">
        <v>8</v>
      </c>
      <c r="H8" s="27" t="s">
        <v>6</v>
      </c>
      <c r="I8" s="27" t="s">
        <v>9</v>
      </c>
      <c r="J8" s="25" t="s">
        <v>10</v>
      </c>
      <c r="K8" s="78"/>
      <c r="L8" s="79"/>
      <c r="M8" s="82"/>
      <c r="N8" s="74"/>
    </row>
    <row r="9" spans="1:30" s="3" customFormat="1" ht="16.5" customHeight="1">
      <c r="A9" s="42" t="s">
        <v>45</v>
      </c>
      <c r="B9" s="29" t="s">
        <v>46</v>
      </c>
      <c r="C9" s="30" t="s">
        <v>47</v>
      </c>
      <c r="D9" s="39">
        <f>SUM(D10:D25)</f>
        <v>361760</v>
      </c>
      <c r="E9" s="39">
        <f aca="true" t="shared" si="0" ref="E9:E25">SUM(F9:G9)</f>
        <v>48</v>
      </c>
      <c r="F9" s="39">
        <f>SUM(F10:F25)</f>
        <v>35</v>
      </c>
      <c r="G9" s="39">
        <f>SUM(G10:G25)</f>
        <v>13</v>
      </c>
      <c r="H9" s="39">
        <f aca="true" t="shared" si="1" ref="H9:H25">SUM(I9:J9)</f>
        <v>205639</v>
      </c>
      <c r="I9" s="39">
        <f>SUM(I10:I25)</f>
        <v>199358</v>
      </c>
      <c r="J9" s="39">
        <f>SUM(J10:J25)</f>
        <v>6281</v>
      </c>
      <c r="K9" s="11"/>
      <c r="L9" s="11"/>
      <c r="M9" s="41">
        <f aca="true" t="shared" si="2" ref="M9:M25">SUM(H9/D9)*100</f>
        <v>56.844040247678016</v>
      </c>
      <c r="N9" s="41">
        <v>40.63</v>
      </c>
      <c r="AD9" s="4"/>
    </row>
    <row r="10" spans="1:30" s="3" customFormat="1" ht="16.5" customHeight="1">
      <c r="A10" s="83" t="s">
        <v>25</v>
      </c>
      <c r="B10" s="84"/>
      <c r="C10" s="30" t="s">
        <v>47</v>
      </c>
      <c r="D10" s="39">
        <v>81049</v>
      </c>
      <c r="E10" s="39">
        <f t="shared" si="0"/>
        <v>2</v>
      </c>
      <c r="F10" s="39">
        <v>2</v>
      </c>
      <c r="G10" s="40" t="s">
        <v>44</v>
      </c>
      <c r="H10" s="39">
        <f t="shared" si="1"/>
        <v>46971</v>
      </c>
      <c r="I10" s="39">
        <v>45335</v>
      </c>
      <c r="J10" s="39">
        <v>1636</v>
      </c>
      <c r="K10" s="52" t="s">
        <v>72</v>
      </c>
      <c r="L10" s="52"/>
      <c r="M10" s="41">
        <f t="shared" si="2"/>
        <v>57.9538303988945</v>
      </c>
      <c r="N10" s="41">
        <v>50</v>
      </c>
      <c r="AD10" s="4"/>
    </row>
    <row r="11" spans="1:30" s="3" customFormat="1" ht="16.5" customHeight="1">
      <c r="A11" s="85" t="s">
        <v>78</v>
      </c>
      <c r="B11" s="86"/>
      <c r="C11" s="30" t="s">
        <v>79</v>
      </c>
      <c r="D11" s="39">
        <v>81484</v>
      </c>
      <c r="E11" s="39">
        <v>5</v>
      </c>
      <c r="F11" s="39">
        <v>4</v>
      </c>
      <c r="G11" s="40">
        <v>1</v>
      </c>
      <c r="H11" s="39">
        <v>33306</v>
      </c>
      <c r="I11" s="39">
        <v>33084</v>
      </c>
      <c r="J11" s="39">
        <v>222</v>
      </c>
      <c r="K11" s="52" t="s">
        <v>80</v>
      </c>
      <c r="L11" s="52"/>
      <c r="M11" s="41">
        <v>40.87428206764518</v>
      </c>
      <c r="N11" s="41">
        <v>20</v>
      </c>
      <c r="AD11" s="4"/>
    </row>
    <row r="12" spans="1:30" s="3" customFormat="1" ht="16.5" customHeight="1">
      <c r="A12" s="83" t="s">
        <v>26</v>
      </c>
      <c r="B12" s="84" t="s">
        <v>11</v>
      </c>
      <c r="C12" s="30" t="s">
        <v>48</v>
      </c>
      <c r="D12" s="39">
        <v>9457</v>
      </c>
      <c r="E12" s="39">
        <f t="shared" si="0"/>
        <v>2</v>
      </c>
      <c r="F12" s="39">
        <v>2</v>
      </c>
      <c r="G12" s="40" t="s">
        <v>44</v>
      </c>
      <c r="H12" s="39">
        <f t="shared" si="1"/>
        <v>7051</v>
      </c>
      <c r="I12" s="39">
        <v>6824</v>
      </c>
      <c r="J12" s="39">
        <v>227</v>
      </c>
      <c r="K12" s="52" t="s">
        <v>49</v>
      </c>
      <c r="L12" s="53"/>
      <c r="M12" s="41">
        <f t="shared" si="2"/>
        <v>74.55852807444221</v>
      </c>
      <c r="N12" s="41">
        <v>50</v>
      </c>
      <c r="AD12" s="4"/>
    </row>
    <row r="13" spans="1:30" s="3" customFormat="1" ht="16.5" customHeight="1">
      <c r="A13" s="83" t="s">
        <v>27</v>
      </c>
      <c r="B13" s="84" t="s">
        <v>12</v>
      </c>
      <c r="C13" s="30" t="s">
        <v>48</v>
      </c>
      <c r="D13" s="39">
        <v>20664</v>
      </c>
      <c r="E13" s="39">
        <f t="shared" si="0"/>
        <v>2</v>
      </c>
      <c r="F13" s="39">
        <v>2</v>
      </c>
      <c r="G13" s="40" t="s">
        <v>44</v>
      </c>
      <c r="H13" s="39">
        <f t="shared" si="1"/>
        <v>12441</v>
      </c>
      <c r="I13" s="39">
        <v>11915</v>
      </c>
      <c r="J13" s="39">
        <v>526</v>
      </c>
      <c r="K13" s="52" t="s">
        <v>50</v>
      </c>
      <c r="L13" s="54"/>
      <c r="M13" s="41">
        <f t="shared" si="2"/>
        <v>60.2061556329849</v>
      </c>
      <c r="N13" s="41">
        <v>50</v>
      </c>
      <c r="AD13" s="4"/>
    </row>
    <row r="14" spans="1:30" s="3" customFormat="1" ht="16.5" customHeight="1">
      <c r="A14" s="83" t="s">
        <v>28</v>
      </c>
      <c r="B14" s="84" t="s">
        <v>13</v>
      </c>
      <c r="C14" s="30" t="s">
        <v>48</v>
      </c>
      <c r="D14" s="39">
        <v>15997</v>
      </c>
      <c r="E14" s="39">
        <f t="shared" si="0"/>
        <v>2</v>
      </c>
      <c r="F14" s="39">
        <v>2</v>
      </c>
      <c r="G14" s="40" t="s">
        <v>44</v>
      </c>
      <c r="H14" s="39">
        <f t="shared" si="1"/>
        <v>9666</v>
      </c>
      <c r="I14" s="39">
        <v>9262</v>
      </c>
      <c r="J14" s="39">
        <v>404</v>
      </c>
      <c r="K14" s="52" t="s">
        <v>51</v>
      </c>
      <c r="L14" s="53"/>
      <c r="M14" s="41">
        <f t="shared" si="2"/>
        <v>60.42382946802526</v>
      </c>
      <c r="N14" s="41">
        <v>50</v>
      </c>
      <c r="AD14" s="4"/>
    </row>
    <row r="15" spans="1:30" s="3" customFormat="1" ht="16.5" customHeight="1">
      <c r="A15" s="83" t="s">
        <v>29</v>
      </c>
      <c r="B15" s="84" t="s">
        <v>14</v>
      </c>
      <c r="C15" s="30" t="s">
        <v>48</v>
      </c>
      <c r="D15" s="39">
        <v>66442</v>
      </c>
      <c r="E15" s="39">
        <f t="shared" si="0"/>
        <v>3</v>
      </c>
      <c r="F15" s="39">
        <v>2</v>
      </c>
      <c r="G15" s="45">
        <v>1</v>
      </c>
      <c r="H15" s="39">
        <f t="shared" si="1"/>
        <v>37554</v>
      </c>
      <c r="I15" s="39">
        <v>36083</v>
      </c>
      <c r="J15" s="39">
        <v>1471</v>
      </c>
      <c r="K15" s="52" t="s">
        <v>52</v>
      </c>
      <c r="L15" s="55"/>
      <c r="M15" s="41">
        <f t="shared" si="2"/>
        <v>56.52147737876644</v>
      </c>
      <c r="N15" s="41">
        <v>33.33</v>
      </c>
      <c r="AD15" s="4"/>
    </row>
    <row r="16" spans="1:30" s="3" customFormat="1" ht="16.5" customHeight="1">
      <c r="A16" s="83" t="s">
        <v>30</v>
      </c>
      <c r="B16" s="84" t="s">
        <v>15</v>
      </c>
      <c r="C16" s="30" t="s">
        <v>48</v>
      </c>
      <c r="D16" s="39">
        <v>15063</v>
      </c>
      <c r="E16" s="39">
        <f t="shared" si="0"/>
        <v>2</v>
      </c>
      <c r="F16" s="39">
        <v>0</v>
      </c>
      <c r="G16" s="45">
        <v>2</v>
      </c>
      <c r="H16" s="39">
        <f t="shared" si="1"/>
        <v>10632</v>
      </c>
      <c r="I16" s="39">
        <v>10415</v>
      </c>
      <c r="J16" s="39">
        <v>217</v>
      </c>
      <c r="K16" s="52" t="s">
        <v>53</v>
      </c>
      <c r="L16" s="54"/>
      <c r="M16" s="41">
        <f t="shared" si="2"/>
        <v>70.58354909380601</v>
      </c>
      <c r="N16" s="41">
        <v>50</v>
      </c>
      <c r="AD16" s="4"/>
    </row>
    <row r="17" spans="1:30" s="3" customFormat="1" ht="15" customHeight="1">
      <c r="A17" s="83" t="s">
        <v>31</v>
      </c>
      <c r="B17" s="84" t="s">
        <v>16</v>
      </c>
      <c r="C17" s="30" t="s">
        <v>48</v>
      </c>
      <c r="D17" s="39">
        <v>11297</v>
      </c>
      <c r="E17" s="39">
        <f t="shared" si="0"/>
        <v>5</v>
      </c>
      <c r="F17" s="39">
        <v>5</v>
      </c>
      <c r="G17" s="40" t="s">
        <v>44</v>
      </c>
      <c r="H17" s="39">
        <f t="shared" si="1"/>
        <v>7513</v>
      </c>
      <c r="I17" s="39">
        <v>7293</v>
      </c>
      <c r="J17" s="39">
        <v>220</v>
      </c>
      <c r="K17" s="52" t="s">
        <v>54</v>
      </c>
      <c r="L17" s="53"/>
      <c r="M17" s="41">
        <f t="shared" si="2"/>
        <v>66.50438169425512</v>
      </c>
      <c r="N17" s="41">
        <v>20</v>
      </c>
      <c r="AD17" s="4"/>
    </row>
    <row r="18" spans="1:30" s="3" customFormat="1" ht="15.75" customHeight="1">
      <c r="A18" s="83" t="s">
        <v>32</v>
      </c>
      <c r="B18" s="84" t="s">
        <v>17</v>
      </c>
      <c r="C18" s="30" t="s">
        <v>48</v>
      </c>
      <c r="D18" s="39">
        <v>4127</v>
      </c>
      <c r="E18" s="39">
        <f t="shared" si="0"/>
        <v>1</v>
      </c>
      <c r="F18" s="39">
        <v>0</v>
      </c>
      <c r="G18" s="45">
        <v>1</v>
      </c>
      <c r="H18" s="39">
        <f t="shared" si="1"/>
        <v>2801</v>
      </c>
      <c r="I18" s="39">
        <v>2379</v>
      </c>
      <c r="J18" s="39">
        <v>422</v>
      </c>
      <c r="K18" s="52" t="s">
        <v>55</v>
      </c>
      <c r="L18" s="53"/>
      <c r="M18" s="41">
        <f t="shared" si="2"/>
        <v>67.87012357644778</v>
      </c>
      <c r="N18" s="41">
        <v>100</v>
      </c>
      <c r="AD18" s="4"/>
    </row>
    <row r="19" spans="1:30" s="3" customFormat="1" ht="15.75" customHeight="1">
      <c r="A19" s="83" t="s">
        <v>33</v>
      </c>
      <c r="B19" s="84" t="s">
        <v>18</v>
      </c>
      <c r="C19" s="30" t="s">
        <v>48</v>
      </c>
      <c r="D19" s="39">
        <v>10101</v>
      </c>
      <c r="E19" s="39">
        <f t="shared" si="0"/>
        <v>4</v>
      </c>
      <c r="F19" s="39">
        <v>4</v>
      </c>
      <c r="G19" s="40" t="s">
        <v>44</v>
      </c>
      <c r="H19" s="39">
        <f t="shared" si="1"/>
        <v>6806</v>
      </c>
      <c r="I19" s="39">
        <v>6669</v>
      </c>
      <c r="J19" s="39">
        <v>137</v>
      </c>
      <c r="K19" s="52" t="s">
        <v>56</v>
      </c>
      <c r="L19" s="53"/>
      <c r="M19" s="41">
        <f t="shared" si="2"/>
        <v>67.37946737946739</v>
      </c>
      <c r="N19" s="41">
        <v>25</v>
      </c>
      <c r="AD19" s="4"/>
    </row>
    <row r="20" spans="1:30" s="3" customFormat="1" ht="17.25" customHeight="1">
      <c r="A20" s="83" t="s">
        <v>34</v>
      </c>
      <c r="B20" s="84" t="s">
        <v>19</v>
      </c>
      <c r="C20" s="30" t="s">
        <v>48</v>
      </c>
      <c r="D20" s="39">
        <v>9027</v>
      </c>
      <c r="E20" s="39">
        <f t="shared" si="0"/>
        <v>2</v>
      </c>
      <c r="F20" s="39">
        <v>1</v>
      </c>
      <c r="G20" s="45">
        <v>1</v>
      </c>
      <c r="H20" s="39">
        <f t="shared" si="1"/>
        <v>6105</v>
      </c>
      <c r="I20" s="39">
        <v>5888</v>
      </c>
      <c r="J20" s="39">
        <v>217</v>
      </c>
      <c r="K20" s="52" t="s">
        <v>57</v>
      </c>
      <c r="L20" s="53"/>
      <c r="M20" s="41">
        <f t="shared" si="2"/>
        <v>67.6304420073114</v>
      </c>
      <c r="N20" s="41">
        <v>50</v>
      </c>
      <c r="AD20" s="4"/>
    </row>
    <row r="21" spans="1:30" s="3" customFormat="1" ht="15.75" customHeight="1">
      <c r="A21" s="83" t="s">
        <v>35</v>
      </c>
      <c r="B21" s="84" t="s">
        <v>20</v>
      </c>
      <c r="C21" s="30" t="s">
        <v>48</v>
      </c>
      <c r="D21" s="39">
        <v>11119</v>
      </c>
      <c r="E21" s="39">
        <f t="shared" si="0"/>
        <v>3</v>
      </c>
      <c r="F21" s="39">
        <v>2</v>
      </c>
      <c r="G21" s="45">
        <v>1</v>
      </c>
      <c r="H21" s="39">
        <f t="shared" si="1"/>
        <v>8528</v>
      </c>
      <c r="I21" s="39">
        <v>8245</v>
      </c>
      <c r="J21" s="39">
        <v>283</v>
      </c>
      <c r="K21" s="52" t="s">
        <v>58</v>
      </c>
      <c r="L21" s="53"/>
      <c r="M21" s="41">
        <f t="shared" si="2"/>
        <v>76.6975447432323</v>
      </c>
      <c r="N21" s="41">
        <v>33.33</v>
      </c>
      <c r="AD21" s="4"/>
    </row>
    <row r="22" spans="1:30" s="3" customFormat="1" ht="15.75" customHeight="1">
      <c r="A22" s="85" t="s">
        <v>75</v>
      </c>
      <c r="B22" s="86"/>
      <c r="C22" s="30" t="s">
        <v>76</v>
      </c>
      <c r="D22" s="39">
        <v>11307</v>
      </c>
      <c r="E22" s="39">
        <f t="shared" si="0"/>
        <v>5</v>
      </c>
      <c r="F22" s="39">
        <v>3</v>
      </c>
      <c r="G22" s="45">
        <v>2</v>
      </c>
      <c r="H22" s="39">
        <f t="shared" si="1"/>
        <v>6150</v>
      </c>
      <c r="I22" s="39">
        <v>6088</v>
      </c>
      <c r="J22" s="39">
        <v>62</v>
      </c>
      <c r="K22" s="52" t="s">
        <v>77</v>
      </c>
      <c r="L22" s="53"/>
      <c r="M22" s="41">
        <f t="shared" si="2"/>
        <v>54.391085168479705</v>
      </c>
      <c r="N22" s="41">
        <v>20</v>
      </c>
      <c r="AD22" s="4"/>
    </row>
    <row r="23" spans="1:30" s="3" customFormat="1" ht="16.5" customHeight="1">
      <c r="A23" s="83" t="s">
        <v>36</v>
      </c>
      <c r="B23" s="84" t="s">
        <v>21</v>
      </c>
      <c r="C23" s="30" t="s">
        <v>48</v>
      </c>
      <c r="D23" s="39">
        <v>4895</v>
      </c>
      <c r="E23" s="39">
        <f t="shared" si="0"/>
        <v>2</v>
      </c>
      <c r="F23" s="39">
        <v>2</v>
      </c>
      <c r="G23" s="40" t="s">
        <v>44</v>
      </c>
      <c r="H23" s="39">
        <f t="shared" si="1"/>
        <v>3698</v>
      </c>
      <c r="I23" s="39">
        <v>3578</v>
      </c>
      <c r="J23" s="39">
        <v>120</v>
      </c>
      <c r="K23" s="52" t="s">
        <v>59</v>
      </c>
      <c r="L23" s="53"/>
      <c r="M23" s="41">
        <f t="shared" si="2"/>
        <v>75.5464759959142</v>
      </c>
      <c r="N23" s="41">
        <v>50</v>
      </c>
      <c r="AD23" s="4"/>
    </row>
    <row r="24" spans="1:30" s="3" customFormat="1" ht="16.5" customHeight="1">
      <c r="A24" s="85" t="s">
        <v>81</v>
      </c>
      <c r="B24" s="86"/>
      <c r="C24" s="30" t="s">
        <v>79</v>
      </c>
      <c r="D24" s="39">
        <v>4911</v>
      </c>
      <c r="E24" s="39">
        <v>6</v>
      </c>
      <c r="F24" s="39">
        <v>3</v>
      </c>
      <c r="G24" s="40">
        <v>3</v>
      </c>
      <c r="H24" s="39">
        <v>2858</v>
      </c>
      <c r="I24" s="39">
        <v>2823</v>
      </c>
      <c r="J24" s="39">
        <v>35</v>
      </c>
      <c r="K24" s="52" t="s">
        <v>82</v>
      </c>
      <c r="L24" s="52"/>
      <c r="M24" s="41">
        <v>58.19588678476889</v>
      </c>
      <c r="N24" s="41">
        <v>16.67</v>
      </c>
      <c r="AD24" s="4"/>
    </row>
    <row r="25" spans="1:30" s="3" customFormat="1" ht="16.5" customHeight="1">
      <c r="A25" s="83" t="s">
        <v>37</v>
      </c>
      <c r="B25" s="84" t="s">
        <v>22</v>
      </c>
      <c r="C25" s="30" t="s">
        <v>48</v>
      </c>
      <c r="D25" s="39">
        <v>4820</v>
      </c>
      <c r="E25" s="39">
        <f t="shared" si="0"/>
        <v>2</v>
      </c>
      <c r="F25" s="39">
        <v>1</v>
      </c>
      <c r="G25" s="45">
        <v>1</v>
      </c>
      <c r="H25" s="39">
        <f t="shared" si="1"/>
        <v>3559</v>
      </c>
      <c r="I25" s="39">
        <v>3477</v>
      </c>
      <c r="J25" s="39">
        <v>82</v>
      </c>
      <c r="K25" s="52" t="s">
        <v>60</v>
      </c>
      <c r="L25" s="53"/>
      <c r="M25" s="41">
        <f t="shared" si="2"/>
        <v>73.83817427385893</v>
      </c>
      <c r="N25" s="41">
        <v>50</v>
      </c>
      <c r="AD25" s="4"/>
    </row>
    <row r="26" spans="1:30" s="3" customFormat="1" ht="16.5" customHeight="1">
      <c r="A26" s="28"/>
      <c r="B26" s="31"/>
      <c r="C26" s="30"/>
      <c r="D26" s="39"/>
      <c r="E26" s="39"/>
      <c r="F26" s="39"/>
      <c r="G26" s="45"/>
      <c r="H26" s="39"/>
      <c r="I26" s="39"/>
      <c r="J26" s="39"/>
      <c r="K26" s="43"/>
      <c r="L26" s="44"/>
      <c r="M26" s="41"/>
      <c r="N26" s="41"/>
      <c r="AD26" s="4"/>
    </row>
    <row r="27" spans="1:30" s="3" customFormat="1" ht="16.5" customHeight="1">
      <c r="A27" s="28"/>
      <c r="B27" s="31"/>
      <c r="C27" s="30"/>
      <c r="D27" s="39"/>
      <c r="E27" s="39"/>
      <c r="F27" s="39"/>
      <c r="G27" s="45"/>
      <c r="H27" s="39"/>
      <c r="I27" s="39"/>
      <c r="J27" s="39"/>
      <c r="K27" s="43"/>
      <c r="L27" s="44"/>
      <c r="M27" s="41"/>
      <c r="N27" s="41"/>
      <c r="AD27" s="4"/>
    </row>
    <row r="28" spans="1:30" s="3" customFormat="1" ht="16.5" customHeight="1">
      <c r="A28" s="28"/>
      <c r="B28" s="31"/>
      <c r="C28" s="30"/>
      <c r="D28" s="39"/>
      <c r="E28" s="39"/>
      <c r="F28" s="39"/>
      <c r="G28" s="45"/>
      <c r="H28" s="39"/>
      <c r="I28" s="39"/>
      <c r="J28" s="39"/>
      <c r="K28" s="43"/>
      <c r="L28" s="44"/>
      <c r="M28" s="41"/>
      <c r="N28" s="41"/>
      <c r="AD28" s="4"/>
    </row>
    <row r="29" spans="1:30" s="3" customFormat="1" ht="16.5" customHeight="1">
      <c r="A29" s="28"/>
      <c r="B29" s="31"/>
      <c r="C29" s="30"/>
      <c r="D29" s="39"/>
      <c r="E29" s="39"/>
      <c r="F29" s="39"/>
      <c r="G29" s="45"/>
      <c r="H29" s="39"/>
      <c r="I29" s="39"/>
      <c r="J29" s="39"/>
      <c r="K29" s="43"/>
      <c r="L29" s="44"/>
      <c r="M29" s="41"/>
      <c r="N29" s="41"/>
      <c r="AD29" s="4"/>
    </row>
    <row r="30" spans="1:30" s="3" customFormat="1" ht="16.5" customHeight="1">
      <c r="A30" s="28"/>
      <c r="B30" s="31"/>
      <c r="C30" s="30"/>
      <c r="D30" s="39"/>
      <c r="E30" s="39"/>
      <c r="F30" s="39"/>
      <c r="G30" s="45"/>
      <c r="H30" s="39"/>
      <c r="I30" s="39"/>
      <c r="J30" s="39"/>
      <c r="K30" s="43"/>
      <c r="L30" s="44"/>
      <c r="M30" s="41"/>
      <c r="N30" s="41"/>
      <c r="AD30" s="4"/>
    </row>
    <row r="31" spans="1:30" s="3" customFormat="1" ht="16.5" customHeight="1">
      <c r="A31" s="28"/>
      <c r="B31" s="31"/>
      <c r="C31" s="30"/>
      <c r="D31" s="39"/>
      <c r="E31" s="39"/>
      <c r="F31" s="39"/>
      <c r="G31" s="45"/>
      <c r="H31" s="39"/>
      <c r="I31" s="39"/>
      <c r="J31" s="39"/>
      <c r="K31" s="43"/>
      <c r="L31" s="44"/>
      <c r="M31" s="41"/>
      <c r="N31" s="41"/>
      <c r="AD31" s="4"/>
    </row>
    <row r="32" spans="1:30" s="3" customFormat="1" ht="16.5" customHeight="1">
      <c r="A32" s="28"/>
      <c r="B32" s="31"/>
      <c r="C32" s="30"/>
      <c r="D32" s="39"/>
      <c r="E32" s="39"/>
      <c r="F32" s="39"/>
      <c r="G32" s="45"/>
      <c r="H32" s="39"/>
      <c r="I32" s="39"/>
      <c r="J32" s="39"/>
      <c r="K32" s="43"/>
      <c r="L32" s="44"/>
      <c r="M32" s="41"/>
      <c r="N32" s="41"/>
      <c r="AD32" s="4"/>
    </row>
    <row r="33" spans="1:30" s="3" customFormat="1" ht="16.5" customHeight="1">
      <c r="A33" s="28"/>
      <c r="B33" s="31"/>
      <c r="C33" s="30"/>
      <c r="D33" s="39"/>
      <c r="E33" s="39"/>
      <c r="F33" s="39"/>
      <c r="G33" s="45"/>
      <c r="H33" s="39"/>
      <c r="I33" s="39"/>
      <c r="J33" s="39"/>
      <c r="K33" s="43"/>
      <c r="L33" s="44"/>
      <c r="M33" s="41"/>
      <c r="N33" s="41"/>
      <c r="AD33" s="4"/>
    </row>
    <row r="34" spans="1:30" s="3" customFormat="1" ht="16.5" customHeight="1">
      <c r="A34" s="28"/>
      <c r="B34" s="31"/>
      <c r="C34" s="30"/>
      <c r="D34" s="39"/>
      <c r="E34" s="39"/>
      <c r="F34" s="39"/>
      <c r="G34" s="45"/>
      <c r="H34" s="39"/>
      <c r="I34" s="39"/>
      <c r="J34" s="39"/>
      <c r="K34" s="43"/>
      <c r="L34" s="44"/>
      <c r="M34" s="41"/>
      <c r="N34" s="41"/>
      <c r="AD34" s="4"/>
    </row>
    <row r="35" spans="1:30" s="3" customFormat="1" ht="16.5" customHeight="1">
      <c r="A35" s="28"/>
      <c r="B35" s="31"/>
      <c r="C35" s="30"/>
      <c r="D35" s="39"/>
      <c r="E35" s="39"/>
      <c r="F35" s="39"/>
      <c r="G35" s="45"/>
      <c r="H35" s="39"/>
      <c r="I35" s="39"/>
      <c r="J35" s="39"/>
      <c r="K35" s="43"/>
      <c r="L35" s="44"/>
      <c r="M35" s="41"/>
      <c r="N35" s="41"/>
      <c r="AD35" s="4"/>
    </row>
    <row r="36" spans="1:30" s="3" customFormat="1" ht="16.5" customHeight="1">
      <c r="A36" s="28"/>
      <c r="B36" s="31"/>
      <c r="C36" s="30"/>
      <c r="D36" s="39"/>
      <c r="E36" s="39"/>
      <c r="F36" s="39"/>
      <c r="G36" s="45"/>
      <c r="H36" s="39"/>
      <c r="I36" s="39"/>
      <c r="J36" s="39"/>
      <c r="K36" s="43"/>
      <c r="L36" s="44"/>
      <c r="M36" s="41"/>
      <c r="N36" s="41"/>
      <c r="AD36" s="4"/>
    </row>
    <row r="37" spans="1:30" s="3" customFormat="1" ht="16.5" customHeight="1">
      <c r="A37" s="28"/>
      <c r="B37" s="31"/>
      <c r="C37" s="30"/>
      <c r="D37" s="39"/>
      <c r="E37" s="39"/>
      <c r="F37" s="39"/>
      <c r="G37" s="45"/>
      <c r="H37" s="39"/>
      <c r="I37" s="39"/>
      <c r="J37" s="39"/>
      <c r="K37" s="43"/>
      <c r="L37" s="44"/>
      <c r="M37" s="41"/>
      <c r="N37" s="41"/>
      <c r="AD37" s="4"/>
    </row>
    <row r="38" spans="1:30" s="3" customFormat="1" ht="16.5" customHeight="1">
      <c r="A38" s="28"/>
      <c r="B38" s="31"/>
      <c r="C38" s="30"/>
      <c r="D38" s="39"/>
      <c r="E38" s="39"/>
      <c r="F38" s="39"/>
      <c r="G38" s="45"/>
      <c r="H38" s="39"/>
      <c r="I38" s="39"/>
      <c r="J38" s="39"/>
      <c r="K38" s="43"/>
      <c r="L38" s="44"/>
      <c r="M38" s="41"/>
      <c r="N38" s="41"/>
      <c r="AD38" s="4"/>
    </row>
    <row r="39" spans="1:30" s="3" customFormat="1" ht="16.5" customHeight="1">
      <c r="A39" s="28"/>
      <c r="B39" s="31"/>
      <c r="C39" s="30"/>
      <c r="D39" s="39"/>
      <c r="E39" s="39"/>
      <c r="F39" s="39"/>
      <c r="G39" s="45"/>
      <c r="H39" s="39"/>
      <c r="I39" s="39"/>
      <c r="J39" s="39"/>
      <c r="K39" s="43"/>
      <c r="L39" s="44"/>
      <c r="M39" s="41"/>
      <c r="N39" s="41"/>
      <c r="AD39" s="4"/>
    </row>
    <row r="40" spans="1:30" s="3" customFormat="1" ht="15" customHeight="1">
      <c r="A40" s="28"/>
      <c r="B40" s="31"/>
      <c r="C40" s="30"/>
      <c r="D40" s="39"/>
      <c r="E40" s="39"/>
      <c r="F40" s="39"/>
      <c r="G40" s="45"/>
      <c r="H40" s="39"/>
      <c r="I40" s="39"/>
      <c r="J40" s="39"/>
      <c r="K40" s="43"/>
      <c r="L40" s="44"/>
      <c r="M40" s="41"/>
      <c r="N40" s="41"/>
      <c r="AD40" s="4"/>
    </row>
    <row r="41" spans="1:30" s="3" customFormat="1" ht="15" customHeight="1">
      <c r="A41" s="28"/>
      <c r="B41" s="31"/>
      <c r="C41" s="30"/>
      <c r="D41" s="39"/>
      <c r="E41" s="39"/>
      <c r="F41" s="39"/>
      <c r="G41" s="45"/>
      <c r="H41" s="39"/>
      <c r="I41" s="39"/>
      <c r="J41" s="39"/>
      <c r="K41" s="43"/>
      <c r="L41" s="44"/>
      <c r="M41" s="41"/>
      <c r="N41" s="41"/>
      <c r="AD41" s="4"/>
    </row>
    <row r="42" spans="1:30" s="3" customFormat="1" ht="12" customHeight="1">
      <c r="A42" s="28"/>
      <c r="B42" s="31"/>
      <c r="C42" s="30"/>
      <c r="D42" s="39"/>
      <c r="E42" s="39"/>
      <c r="F42" s="39"/>
      <c r="G42" s="45"/>
      <c r="H42" s="39"/>
      <c r="I42" s="39"/>
      <c r="J42" s="39"/>
      <c r="K42" s="43"/>
      <c r="L42" s="44"/>
      <c r="M42" s="41"/>
      <c r="N42" s="41"/>
      <c r="AD42" s="4"/>
    </row>
    <row r="43" spans="1:30" s="3" customFormat="1" ht="12.75" customHeight="1" thickBot="1">
      <c r="A43" s="46"/>
      <c r="B43" s="47"/>
      <c r="C43" s="6"/>
      <c r="D43" s="7"/>
      <c r="E43" s="7"/>
      <c r="F43" s="7"/>
      <c r="G43" s="7"/>
      <c r="H43" s="7"/>
      <c r="I43" s="7"/>
      <c r="J43" s="7"/>
      <c r="K43" s="8"/>
      <c r="L43" s="9"/>
      <c r="M43" s="5"/>
      <c r="N43" s="5"/>
      <c r="AD43" s="4"/>
    </row>
    <row r="44" ht="14.25" customHeight="1">
      <c r="A44" s="18" t="s">
        <v>23</v>
      </c>
    </row>
    <row r="45" ht="14.25" customHeight="1">
      <c r="A45" s="48" t="s">
        <v>83</v>
      </c>
    </row>
    <row r="46" ht="14.25" customHeight="1">
      <c r="A46" s="48" t="s">
        <v>84</v>
      </c>
    </row>
    <row r="47" ht="14.25" customHeight="1">
      <c r="A47" s="48" t="s">
        <v>61</v>
      </c>
    </row>
    <row r="48" ht="14.25" customHeight="1">
      <c r="A48" s="48"/>
    </row>
  </sheetData>
  <sheetProtection/>
  <mergeCells count="43">
    <mergeCell ref="A13:B13"/>
    <mergeCell ref="A14:B14"/>
    <mergeCell ref="A17:B17"/>
    <mergeCell ref="A18:B18"/>
    <mergeCell ref="A15:B15"/>
    <mergeCell ref="A16:B16"/>
    <mergeCell ref="A25:B25"/>
    <mergeCell ref="A19:B19"/>
    <mergeCell ref="A20:B20"/>
    <mergeCell ref="A21:B21"/>
    <mergeCell ref="A23:B23"/>
    <mergeCell ref="A22:B22"/>
    <mergeCell ref="A24:B24"/>
    <mergeCell ref="M5:M8"/>
    <mergeCell ref="A10:B10"/>
    <mergeCell ref="A12:B12"/>
    <mergeCell ref="K12:L12"/>
    <mergeCell ref="K10:L10"/>
    <mergeCell ref="A11:B11"/>
    <mergeCell ref="K11:L11"/>
    <mergeCell ref="A3:N3"/>
    <mergeCell ref="A2:N2"/>
    <mergeCell ref="A7:B8"/>
    <mergeCell ref="E6:G6"/>
    <mergeCell ref="H6:J6"/>
    <mergeCell ref="A5:B6"/>
    <mergeCell ref="E5:G5"/>
    <mergeCell ref="H5:J5"/>
    <mergeCell ref="N5:N8"/>
    <mergeCell ref="K5:L8"/>
    <mergeCell ref="K13:L13"/>
    <mergeCell ref="K14:L14"/>
    <mergeCell ref="K15:L15"/>
    <mergeCell ref="K16:L16"/>
    <mergeCell ref="K17:L17"/>
    <mergeCell ref="K18:L18"/>
    <mergeCell ref="K25:L25"/>
    <mergeCell ref="K19:L19"/>
    <mergeCell ref="K20:L20"/>
    <mergeCell ref="K21:L21"/>
    <mergeCell ref="K23:L23"/>
    <mergeCell ref="K22:L22"/>
    <mergeCell ref="K24:L24"/>
  </mergeCells>
  <printOptions/>
  <pageMargins left="0.5905511811023623" right="1.299212598425197" top="0.33" bottom="0.25" header="0.2" footer="0.37"/>
  <pageSetup fitToHeight="250" fitToWidth="300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ac8862</cp:lastModifiedBy>
  <cp:lastPrinted>2018-09-21T07:27:39Z</cp:lastPrinted>
  <dcterms:created xsi:type="dcterms:W3CDTF">2003-09-08T03:05:16Z</dcterms:created>
  <dcterms:modified xsi:type="dcterms:W3CDTF">2018-09-21T07:27:45Z</dcterms:modified>
  <cp:category/>
  <cp:version/>
  <cp:contentType/>
  <cp:contentStatus/>
</cp:coreProperties>
</file>