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30" tabRatio="601" activeTab="0"/>
  </bookViews>
  <sheets>
    <sheet name="表十五" sheetId="1" r:id="rId1"/>
  </sheets>
  <definedNames>
    <definedName name="_xlnm.Print_Area" localSheetId="0">'表十五'!$A$1:$AA$49</definedName>
  </definedNames>
  <calcPr fullCalcOnLoad="1"/>
</workbook>
</file>

<file path=xl/comments1.xml><?xml version="1.0" encoding="utf-8"?>
<comments xmlns="http://schemas.openxmlformats.org/spreadsheetml/2006/main">
  <authors>
    <author>acer007</author>
  </authors>
  <commentList>
    <comment ref="U17" authorId="0">
      <text>
        <r>
          <rPr>
            <b/>
            <sz val="9"/>
            <rFont val="新細明體"/>
            <family val="1"/>
          </rPr>
          <t>acer007: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<sst xmlns="http://schemas.openxmlformats.org/spreadsheetml/2006/main" count="112" uniqueCount="66">
  <si>
    <t>面積</t>
  </si>
  <si>
    <t>數量</t>
  </si>
  <si>
    <t>針葉樹合計</t>
  </si>
  <si>
    <t>台　灣　杉</t>
  </si>
  <si>
    <t>楓　香</t>
  </si>
  <si>
    <t xml:space="preserve"> </t>
  </si>
  <si>
    <t>Conifers Total</t>
  </si>
  <si>
    <t>Taiwania cryptormeriodes Hay</t>
  </si>
  <si>
    <t>Loquidambar formosana Hance</t>
  </si>
  <si>
    <t xml:space="preserve">Area </t>
  </si>
  <si>
    <t xml:space="preserve">Quantity </t>
  </si>
  <si>
    <r>
      <t>林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木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計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</si>
  <si>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</si>
  <si>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</si>
  <si>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</si>
  <si>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</si>
  <si>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</si>
  <si>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</si>
  <si>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</si>
  <si>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</si>
  <si>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</si>
  <si>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</si>
  <si>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</si>
  <si>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</si>
  <si>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</si>
  <si>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 xml:space="preserve">鄉鎮市別
</t>
    </r>
    <r>
      <rPr>
        <sz val="9"/>
        <rFont val="Times New Roman"/>
        <family val="1"/>
      </rPr>
      <t>District</t>
    </r>
  </si>
  <si>
    <t xml:space="preserve">Source：Prepared according to Form 2233-01-01-2 by Agriculture Development Department,Form2233-02-02-2 by </t>
  </si>
  <si>
    <t xml:space="preserve">               Indigenous Peoples Department &amp;Forestry Bureau,COA,Executive Yuan.</t>
  </si>
  <si>
    <t>單位：公頃、株、支、叢</t>
  </si>
  <si>
    <t>Unit: Ha., Stock, Piece, Bush</t>
  </si>
  <si>
    <t>林                       木</t>
  </si>
  <si>
    <t xml:space="preserve"> Trees</t>
  </si>
  <si>
    <r>
      <t xml:space="preserve">竹　　類
</t>
    </r>
    <r>
      <rPr>
        <sz val="9"/>
        <rFont val="Times New Roman"/>
        <family val="1"/>
      </rPr>
      <t>Bamboo</t>
    </r>
  </si>
  <si>
    <t>肖楠</t>
  </si>
  <si>
    <t>其他針葉樹</t>
  </si>
  <si>
    <t>闊葉樹合計</t>
  </si>
  <si>
    <t>相思樹</t>
  </si>
  <si>
    <t>臺灣櫸</t>
  </si>
  <si>
    <t>光臘樹</t>
  </si>
  <si>
    <t>其他闊葉樹</t>
  </si>
  <si>
    <t xml:space="preserve">針闊混淆林
</t>
  </si>
  <si>
    <t>Trees Grand Total</t>
  </si>
  <si>
    <t>Calocedrus 
Formosana Florin</t>
  </si>
  <si>
    <t>Other Conifers</t>
  </si>
  <si>
    <t>Total, Hardwoods</t>
  </si>
  <si>
    <t>Acacia Confusa Merrill</t>
  </si>
  <si>
    <t>Zelkova Formosana Hay</t>
  </si>
  <si>
    <t>Fraxinus Formosana Hay</t>
  </si>
  <si>
    <t xml:space="preserve">Other Hardwoods </t>
  </si>
  <si>
    <t>Conifer Hardwoods Mixture</t>
  </si>
  <si>
    <t>Area</t>
  </si>
  <si>
    <t>Quantity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</si>
  <si>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</si>
  <si>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</si>
  <si>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</si>
  <si>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</si>
  <si>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</si>
  <si>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</si>
  <si>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</si>
  <si>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</si>
  <si>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t>資料來源：本府農業處  2233-02-01-2 及原住民行政處  2233-02-02-2、農委會林務局</t>
  </si>
  <si>
    <t>說　　明：九十一年起無造林。</t>
  </si>
  <si>
    <t>　　　　　</t>
  </si>
  <si>
    <t>表十五、造林面積及數量</t>
  </si>
  <si>
    <r>
      <t>Table 15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Area and Quantity of Forestation</t>
    </r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</si>
  <si>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 xml:space="preserve"> Grand Total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</si>
</sst>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_ "/>
    <numFmt numFmtId="187" formatCode="_-* #,##0;\-* #,##0;_-* &quot;-&quot;_-;_-@_-"/>
    <numFmt numFmtId="188" formatCode="#,##0.0;#,##0.0;_-* &quot;-&quot;_-;_-@_-"/>
    <numFmt numFmtId="189" formatCode="#,##0;#,##0;_-* &quot;-&quot;_-;_-@_-"/>
    <numFmt numFmtId="190" formatCode="#,##0.0;#,##0.0;_-* &quot;-&quot;;"/>
    <numFmt numFmtId="191" formatCode="#,##0;#,##0;_-* &quot;-&quot;;"/>
    <numFmt numFmtId="192" formatCode="#,##0;#,##0;_-* &quot;-&quot;;_-@_-"/>
    <numFmt numFmtId="193" formatCode="#,##0.0;#,##0.0;_-* &quot;-&quot;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000"/>
  </numFmts>
  <fonts count="3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6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華康中黑體"/>
      <family val="3"/>
    </font>
    <font>
      <b/>
      <sz val="9"/>
      <name val="新細明體"/>
      <family val="1"/>
    </font>
    <font>
      <sz val="16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1" applyNumberFormat="0" applyFill="0" applyAlignment="0" applyProtection="0"/>
    <xf numFmtId="0" fontId="22" fillId="6" borderId="0" applyNumberFormat="0" applyBorder="0" applyAlignment="0" applyProtection="0"/>
    <xf numFmtId="9" fontId="4" fillId="0" borderId="0" applyFont="0" applyFill="0" applyBorder="0" applyAlignment="0" applyProtection="0"/>
    <xf numFmtId="0" fontId="27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1" borderId="8" applyNumberFormat="0" applyAlignment="0" applyProtection="0"/>
    <xf numFmtId="0" fontId="29" fillId="16" borderId="9" applyNumberFormat="0" applyAlignment="0" applyProtection="0"/>
    <xf numFmtId="0" fontId="23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" fontId="6" fillId="0" borderId="1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5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4" fontId="5" fillId="0" borderId="0" xfId="0" applyNumberFormat="1" applyFont="1" applyAlignment="1" quotePrefix="1">
      <alignment horizontal="left"/>
    </xf>
    <xf numFmtId="4" fontId="0" fillId="0" borderId="0" xfId="0" applyNumberFormat="1" applyAlignment="1">
      <alignment/>
    </xf>
    <xf numFmtId="184" fontId="0" fillId="0" borderId="0" xfId="0" applyNumberFormat="1" applyAlignment="1">
      <alignment vertic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vertical="center"/>
    </xf>
    <xf numFmtId="184" fontId="0" fillId="0" borderId="0" xfId="0" applyNumberFormat="1" applyBorder="1" applyAlignment="1">
      <alignment vertical="center"/>
    </xf>
    <xf numFmtId="184" fontId="5" fillId="0" borderId="0" xfId="0" applyNumberFormat="1" applyFont="1" applyAlignment="1" quotePrefix="1">
      <alignment horizontal="left"/>
    </xf>
    <xf numFmtId="184" fontId="5" fillId="0" borderId="0" xfId="0" applyNumberFormat="1" applyFont="1" applyAlignment="1" quotePrefix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12" xfId="0" applyNumberFormat="1" applyBorder="1" applyAlignment="1">
      <alignment vertical="center"/>
    </xf>
    <xf numFmtId="4" fontId="7" fillId="0" borderId="0" xfId="0" applyNumberFormat="1" applyFont="1" applyAlignment="1" quotePrefix="1">
      <alignment horizontal="left" vertical="center"/>
    </xf>
    <xf numFmtId="184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4" fontId="0" fillId="0" borderId="0" xfId="0" applyNumberFormat="1" applyAlignment="1" quotePrefix="1">
      <alignment horizontal="left" vertical="center"/>
    </xf>
    <xf numFmtId="190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192" fontId="0" fillId="0" borderId="0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4" fontId="6" fillId="0" borderId="10" xfId="0" applyNumberFormat="1" applyFont="1" applyBorder="1" applyAlignment="1" quotePrefix="1">
      <alignment horizontal="left" vertical="center"/>
    </xf>
    <xf numFmtId="49" fontId="11" fillId="0" borderId="14" xfId="0" applyNumberFormat="1" applyFont="1" applyBorder="1" applyAlignment="1">
      <alignment horizontal="left" vertical="top"/>
    </xf>
    <xf numFmtId="184" fontId="6" fillId="0" borderId="15" xfId="0" applyNumberFormat="1" applyFont="1" applyBorder="1" applyAlignment="1">
      <alignment horizontal="centerContinuous" vertical="center"/>
    </xf>
    <xf numFmtId="184" fontId="6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5" xfId="0" applyNumberFormat="1" applyFont="1" applyBorder="1" applyAlignment="1">
      <alignment horizontal="centerContinuous" vertical="center"/>
    </xf>
    <xf numFmtId="4" fontId="0" fillId="0" borderId="0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5" fillId="0" borderId="0" xfId="0" applyNumberFormat="1" applyFont="1" applyAlignment="1" quotePrefix="1">
      <alignment horizontal="center"/>
    </xf>
    <xf numFmtId="184" fontId="12" fillId="0" borderId="0" xfId="0" applyNumberFormat="1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/>
    </xf>
    <xf numFmtId="184" fontId="6" fillId="0" borderId="16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top"/>
    </xf>
    <xf numFmtId="184" fontId="0" fillId="0" borderId="0" xfId="0" applyNumberFormat="1" applyFont="1" applyAlignment="1">
      <alignment vertical="center"/>
    </xf>
    <xf numFmtId="184" fontId="5" fillId="0" borderId="0" xfId="0" applyNumberFormat="1" applyFont="1" applyAlignment="1" quotePrefix="1">
      <alignment vertical="center"/>
    </xf>
    <xf numFmtId="182" fontId="12" fillId="0" borderId="0" xfId="41" applyFont="1" applyAlignment="1">
      <alignment vertical="center"/>
    </xf>
    <xf numFmtId="49" fontId="13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193" fontId="0" fillId="0" borderId="0" xfId="0" applyNumberFormat="1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center" vertical="center" wrapText="1"/>
    </xf>
    <xf numFmtId="184" fontId="0" fillId="0" borderId="22" xfId="0" applyNumberFormat="1" applyFont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0" borderId="22" xfId="0" applyNumberFormat="1" applyFont="1" applyBorder="1" applyAlignment="1" quotePrefix="1">
      <alignment horizontal="center" vertical="center" wrapText="1"/>
    </xf>
    <xf numFmtId="184" fontId="0" fillId="0" borderId="24" xfId="0" applyNumberFormat="1" applyFont="1" applyBorder="1" applyAlignment="1">
      <alignment horizontal="center" vertical="center" wrapText="1"/>
    </xf>
    <xf numFmtId="184" fontId="6" fillId="0" borderId="16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5" xfId="0" applyNumberFormat="1" applyFont="1" applyBorder="1" applyAlignment="1" quotePrefix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4" fontId="6" fillId="0" borderId="28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 quotePrefix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184" fontId="6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view="pageBreakPreview" zoomScaleSheetLayoutView="100" zoomScalePageLayoutView="0" workbookViewId="0" topLeftCell="A1">
      <selection activeCell="AA1" sqref="AA1"/>
    </sheetView>
  </sheetViews>
  <sheetFormatPr defaultColWidth="7.5" defaultRowHeight="18.75" customHeight="1"/>
  <cols>
    <col min="1" max="1" width="15.5" style="4" customWidth="1"/>
    <col min="2" max="2" width="8.16015625" style="18" customWidth="1"/>
    <col min="3" max="3" width="8.16015625" style="5" customWidth="1"/>
    <col min="4" max="4" width="7" style="18" customWidth="1"/>
    <col min="5" max="5" width="8.16015625" style="4" customWidth="1"/>
    <col min="6" max="6" width="7" style="18" customWidth="1"/>
    <col min="7" max="7" width="8.16015625" style="4" customWidth="1"/>
    <col min="8" max="8" width="6.83203125" style="18" customWidth="1"/>
    <col min="9" max="9" width="8" style="5" customWidth="1"/>
    <col min="10" max="10" width="5.83203125" style="18" customWidth="1"/>
    <col min="11" max="11" width="8.16015625" style="4" customWidth="1"/>
    <col min="12" max="12" width="7" style="18" customWidth="1"/>
    <col min="13" max="13" width="7.33203125" style="4" customWidth="1"/>
    <col min="14" max="14" width="7" style="18" customWidth="1"/>
    <col min="15" max="15" width="8" style="4" customWidth="1"/>
    <col min="16" max="16" width="7" style="18" customWidth="1"/>
    <col min="17" max="17" width="8.66015625" style="4" customWidth="1"/>
    <col min="18" max="18" width="7" style="18" customWidth="1"/>
    <col min="19" max="19" width="8" style="4" customWidth="1"/>
    <col min="20" max="20" width="7" style="18" customWidth="1"/>
    <col min="21" max="21" width="8.16015625" style="4" customWidth="1"/>
    <col min="22" max="22" width="7" style="18" customWidth="1"/>
    <col min="23" max="23" width="8.16015625" style="4" customWidth="1"/>
    <col min="24" max="24" width="7" style="18" customWidth="1"/>
    <col min="25" max="25" width="8.16015625" style="4" customWidth="1"/>
    <col min="26" max="26" width="6.5" style="4" customWidth="1"/>
    <col min="27" max="27" width="8" style="4" customWidth="1"/>
    <col min="28" max="16384" width="7.5" style="4" customWidth="1"/>
  </cols>
  <sheetData>
    <row r="1" spans="1:27" ht="12" customHeight="1">
      <c r="A1" s="71">
        <v>44</v>
      </c>
      <c r="Z1" s="6"/>
      <c r="AA1" s="70">
        <v>45</v>
      </c>
    </row>
    <row r="2" spans="2:27" s="17" customFormat="1" ht="23.25" customHeight="1">
      <c r="B2" s="60"/>
      <c r="D2" s="20" t="s">
        <v>63</v>
      </c>
      <c r="E2" s="60"/>
      <c r="F2" s="60"/>
      <c r="G2" s="60"/>
      <c r="H2" s="60"/>
      <c r="I2" s="60"/>
      <c r="J2" s="60"/>
      <c r="K2" s="60"/>
      <c r="M2" s="61"/>
      <c r="N2" s="61"/>
      <c r="Q2" s="61" t="s">
        <v>64</v>
      </c>
      <c r="R2" s="61"/>
      <c r="S2" s="61"/>
      <c r="T2" s="61"/>
      <c r="U2" s="61"/>
      <c r="V2" s="61"/>
      <c r="W2" s="61"/>
      <c r="X2" s="61"/>
      <c r="Y2" s="61"/>
      <c r="Z2" s="86"/>
      <c r="AA2" s="86"/>
    </row>
    <row r="3" spans="1:23" s="17" customFormat="1" ht="13.5" customHeight="1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4"/>
    </row>
    <row r="4" spans="1:27" s="17" customFormat="1" ht="15" customHeight="1" thickBot="1">
      <c r="A4" s="97" t="s">
        <v>28</v>
      </c>
      <c r="B4" s="97"/>
      <c r="C4" s="97"/>
      <c r="D4" s="97"/>
      <c r="E4" s="14"/>
      <c r="F4" s="19"/>
      <c r="G4" s="14"/>
      <c r="H4" s="19"/>
      <c r="I4" s="15"/>
      <c r="J4" s="22"/>
      <c r="K4" s="14"/>
      <c r="L4" s="19"/>
      <c r="M4" s="14"/>
      <c r="N4" s="23"/>
      <c r="O4" s="16"/>
      <c r="P4" s="19"/>
      <c r="Q4" s="14"/>
      <c r="R4" s="19"/>
      <c r="S4" s="14"/>
      <c r="T4" s="19"/>
      <c r="U4" s="14"/>
      <c r="V4" s="19"/>
      <c r="W4" s="14"/>
      <c r="X4" s="98" t="s">
        <v>29</v>
      </c>
      <c r="Y4" s="98"/>
      <c r="Z4" s="98"/>
      <c r="AA4" s="98"/>
    </row>
    <row r="5" spans="1:27" s="45" customFormat="1" ht="18.75" customHeight="1">
      <c r="A5" s="78" t="s">
        <v>25</v>
      </c>
      <c r="B5" s="95" t="s">
        <v>30</v>
      </c>
      <c r="C5" s="96"/>
      <c r="D5" s="96"/>
      <c r="E5" s="96"/>
      <c r="F5" s="96"/>
      <c r="G5" s="96"/>
      <c r="H5" s="96"/>
      <c r="I5" s="96"/>
      <c r="J5" s="96"/>
      <c r="K5" s="96"/>
      <c r="L5" s="84" t="s">
        <v>31</v>
      </c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7" t="s">
        <v>32</v>
      </c>
      <c r="AA5" s="88"/>
    </row>
    <row r="6" spans="1:27" s="47" customFormat="1" ht="27" customHeight="1">
      <c r="A6" s="79"/>
      <c r="B6" s="82" t="s">
        <v>11</v>
      </c>
      <c r="C6" s="83"/>
      <c r="D6" s="82" t="s">
        <v>2</v>
      </c>
      <c r="E6" s="83"/>
      <c r="F6" s="82" t="s">
        <v>33</v>
      </c>
      <c r="G6" s="83"/>
      <c r="H6" s="82" t="s">
        <v>3</v>
      </c>
      <c r="I6" s="83"/>
      <c r="J6" s="82" t="s">
        <v>34</v>
      </c>
      <c r="K6" s="83"/>
      <c r="L6" s="40" t="s">
        <v>35</v>
      </c>
      <c r="M6" s="46"/>
      <c r="N6" s="102" t="s">
        <v>36</v>
      </c>
      <c r="O6" s="83"/>
      <c r="P6" s="82" t="s">
        <v>37</v>
      </c>
      <c r="Q6" s="83"/>
      <c r="R6" s="82" t="s">
        <v>38</v>
      </c>
      <c r="S6" s="83"/>
      <c r="T6" s="40" t="s">
        <v>4</v>
      </c>
      <c r="U6" s="46"/>
      <c r="V6" s="82" t="s">
        <v>39</v>
      </c>
      <c r="W6" s="83"/>
      <c r="X6" s="82" t="s">
        <v>40</v>
      </c>
      <c r="Y6" s="83"/>
      <c r="Z6" s="89"/>
      <c r="AA6" s="90"/>
    </row>
    <row r="7" spans="1:27" s="50" customFormat="1" ht="36" customHeight="1">
      <c r="A7" s="79"/>
      <c r="B7" s="74" t="s">
        <v>41</v>
      </c>
      <c r="C7" s="75"/>
      <c r="D7" s="76" t="s">
        <v>6</v>
      </c>
      <c r="E7" s="77"/>
      <c r="F7" s="73" t="s">
        <v>42</v>
      </c>
      <c r="G7" s="101"/>
      <c r="H7" s="99" t="s">
        <v>7</v>
      </c>
      <c r="I7" s="100"/>
      <c r="J7" s="74" t="s">
        <v>43</v>
      </c>
      <c r="K7" s="75"/>
      <c r="L7" s="74" t="s">
        <v>44</v>
      </c>
      <c r="M7" s="75"/>
      <c r="N7" s="81" t="s">
        <v>45</v>
      </c>
      <c r="O7" s="75"/>
      <c r="P7" s="74" t="s">
        <v>46</v>
      </c>
      <c r="Q7" s="75"/>
      <c r="R7" s="74" t="s">
        <v>47</v>
      </c>
      <c r="S7" s="75"/>
      <c r="T7" s="93" t="s">
        <v>8</v>
      </c>
      <c r="U7" s="94"/>
      <c r="V7" s="74" t="s">
        <v>48</v>
      </c>
      <c r="W7" s="75"/>
      <c r="X7" s="74" t="s">
        <v>49</v>
      </c>
      <c r="Y7" s="81"/>
      <c r="Z7" s="91"/>
      <c r="AA7" s="92"/>
    </row>
    <row r="8" spans="1:27" s="45" customFormat="1" ht="18.75" customHeight="1">
      <c r="A8" s="79"/>
      <c r="B8" s="41" t="s">
        <v>0</v>
      </c>
      <c r="C8" s="42" t="s">
        <v>1</v>
      </c>
      <c r="D8" s="41" t="s">
        <v>0</v>
      </c>
      <c r="E8" s="43" t="s">
        <v>1</v>
      </c>
      <c r="F8" s="41" t="s">
        <v>0</v>
      </c>
      <c r="G8" s="43" t="s">
        <v>1</v>
      </c>
      <c r="H8" s="41" t="s">
        <v>0</v>
      </c>
      <c r="I8" s="42" t="s">
        <v>1</v>
      </c>
      <c r="J8" s="41" t="s">
        <v>0</v>
      </c>
      <c r="K8" s="43" t="s">
        <v>1</v>
      </c>
      <c r="L8" s="41" t="s">
        <v>0</v>
      </c>
      <c r="M8" s="43" t="s">
        <v>1</v>
      </c>
      <c r="N8" s="51" t="s">
        <v>0</v>
      </c>
      <c r="O8" s="43" t="s">
        <v>1</v>
      </c>
      <c r="P8" s="41" t="s">
        <v>0</v>
      </c>
      <c r="Q8" s="43" t="s">
        <v>1</v>
      </c>
      <c r="R8" s="41" t="s">
        <v>0</v>
      </c>
      <c r="S8" s="43" t="s">
        <v>1</v>
      </c>
      <c r="T8" s="41" t="s">
        <v>0</v>
      </c>
      <c r="U8" s="43" t="s">
        <v>1</v>
      </c>
      <c r="V8" s="41" t="s">
        <v>0</v>
      </c>
      <c r="W8" s="43" t="s">
        <v>1</v>
      </c>
      <c r="X8" s="41" t="s">
        <v>0</v>
      </c>
      <c r="Y8" s="44" t="s">
        <v>1</v>
      </c>
      <c r="Z8" s="43" t="s">
        <v>0</v>
      </c>
      <c r="AA8" s="56" t="s">
        <v>1</v>
      </c>
    </row>
    <row r="9" spans="1:27" s="45" customFormat="1" ht="18.75" customHeight="1">
      <c r="A9" s="80"/>
      <c r="B9" s="48" t="s">
        <v>50</v>
      </c>
      <c r="C9" s="48" t="s">
        <v>51</v>
      </c>
      <c r="D9" s="48" t="s">
        <v>50</v>
      </c>
      <c r="E9" s="48" t="s">
        <v>51</v>
      </c>
      <c r="F9" s="48" t="s">
        <v>50</v>
      </c>
      <c r="G9" s="48" t="s">
        <v>51</v>
      </c>
      <c r="H9" s="48" t="s">
        <v>50</v>
      </c>
      <c r="I9" s="48" t="s">
        <v>51</v>
      </c>
      <c r="J9" s="48" t="s">
        <v>50</v>
      </c>
      <c r="K9" s="48" t="s">
        <v>51</v>
      </c>
      <c r="L9" s="48" t="s">
        <v>50</v>
      </c>
      <c r="M9" s="48" t="s">
        <v>51</v>
      </c>
      <c r="N9" s="62" t="s">
        <v>50</v>
      </c>
      <c r="O9" s="48" t="s">
        <v>51</v>
      </c>
      <c r="P9" s="48" t="s">
        <v>50</v>
      </c>
      <c r="Q9" s="48" t="s">
        <v>51</v>
      </c>
      <c r="R9" s="48" t="s">
        <v>50</v>
      </c>
      <c r="S9" s="48" t="s">
        <v>51</v>
      </c>
      <c r="T9" s="48" t="s">
        <v>50</v>
      </c>
      <c r="U9" s="48" t="s">
        <v>51</v>
      </c>
      <c r="V9" s="48" t="s">
        <v>50</v>
      </c>
      <c r="W9" s="48" t="s">
        <v>51</v>
      </c>
      <c r="X9" s="48" t="s">
        <v>50</v>
      </c>
      <c r="Y9" s="49" t="s">
        <v>51</v>
      </c>
      <c r="Z9" s="54" t="s">
        <v>9</v>
      </c>
      <c r="AA9" s="57" t="s">
        <v>10</v>
      </c>
    </row>
    <row r="10" spans="1:27" s="6" customFormat="1" ht="18" customHeight="1" hidden="1">
      <c r="A10" s="63" t="s">
        <v>52</v>
      </c>
      <c r="B10" s="36" t="e">
        <f aca="true" t="shared" si="0" ref="B10:C12">SUM(D10,H10)</f>
        <v>#REF!</v>
      </c>
      <c r="C10" s="35" t="e">
        <f t="shared" si="0"/>
        <v>#REF!</v>
      </c>
      <c r="D10" s="36">
        <f aca="true" t="shared" si="1" ref="D10:E14">SUM(F10)</f>
        <v>7.07</v>
      </c>
      <c r="E10" s="35">
        <f t="shared" si="1"/>
        <v>14140</v>
      </c>
      <c r="F10" s="36">
        <v>7.07</v>
      </c>
      <c r="G10" s="35">
        <v>14140</v>
      </c>
      <c r="H10" s="36" t="e">
        <f>SUM(J10,L10,N10,P10,R10,T10,V10,X10,#REF!,#REF!,#REF!,#REF!)</f>
        <v>#REF!</v>
      </c>
      <c r="I10" s="35" t="e">
        <f>SUM(K10,M10,O10,Q10,S10,U10,W10,Y10,#REF!,#REF!,#REF!,#REF!)</f>
        <v>#REF!</v>
      </c>
      <c r="J10" s="36">
        <v>35.07</v>
      </c>
      <c r="K10" s="35">
        <v>70140</v>
      </c>
      <c r="L10" s="36">
        <v>56.76</v>
      </c>
      <c r="M10" s="35">
        <v>113520</v>
      </c>
      <c r="N10" s="36">
        <v>0</v>
      </c>
      <c r="O10" s="35">
        <v>0</v>
      </c>
      <c r="P10" s="36">
        <v>53.7</v>
      </c>
      <c r="Q10" s="35">
        <v>115575</v>
      </c>
      <c r="R10" s="36">
        <v>4.15</v>
      </c>
      <c r="S10" s="35">
        <v>10375</v>
      </c>
      <c r="T10" s="36">
        <v>2.5</v>
      </c>
      <c r="U10" s="35">
        <v>10000</v>
      </c>
      <c r="V10" s="36">
        <v>5.96</v>
      </c>
      <c r="W10" s="35">
        <v>14900</v>
      </c>
      <c r="X10" s="36">
        <v>0</v>
      </c>
      <c r="Y10" s="35">
        <v>0</v>
      </c>
      <c r="Z10" s="64">
        <v>7.24</v>
      </c>
      <c r="AA10" s="65">
        <v>4344</v>
      </c>
    </row>
    <row r="11" spans="1:27" s="6" customFormat="1" ht="18" customHeight="1" hidden="1">
      <c r="A11" s="63" t="s">
        <v>53</v>
      </c>
      <c r="B11" s="36" t="e">
        <f t="shared" si="0"/>
        <v>#REF!</v>
      </c>
      <c r="C11" s="35" t="e">
        <f t="shared" si="0"/>
        <v>#REF!</v>
      </c>
      <c r="D11" s="36">
        <f t="shared" si="1"/>
        <v>2.7</v>
      </c>
      <c r="E11" s="35">
        <f t="shared" si="1"/>
        <v>5400</v>
      </c>
      <c r="F11" s="36">
        <v>2.7</v>
      </c>
      <c r="G11" s="35">
        <v>5400</v>
      </c>
      <c r="H11" s="36" t="e">
        <f>SUM(J11,L11,N11,P11,R11,T11,V11,X11,#REF!,#REF!,#REF!,#REF!)</f>
        <v>#REF!</v>
      </c>
      <c r="I11" s="35" t="e">
        <f>SUM(K11,M11,O11,Q11,S11,U11,W11,Y11,#REF!,#REF!,#REF!,#REF!)</f>
        <v>#REF!</v>
      </c>
      <c r="J11" s="36">
        <v>58.58</v>
      </c>
      <c r="K11" s="35">
        <v>117166</v>
      </c>
      <c r="L11" s="36">
        <v>0</v>
      </c>
      <c r="M11" s="35">
        <v>0</v>
      </c>
      <c r="N11" s="36">
        <v>24.58</v>
      </c>
      <c r="O11" s="35">
        <v>78244</v>
      </c>
      <c r="P11" s="36">
        <v>101.52</v>
      </c>
      <c r="Q11" s="35">
        <v>220616</v>
      </c>
      <c r="R11" s="36">
        <v>14.42</v>
      </c>
      <c r="S11" s="35">
        <v>28840</v>
      </c>
      <c r="T11" s="36">
        <v>0.8</v>
      </c>
      <c r="U11" s="35">
        <v>3200</v>
      </c>
      <c r="V11" s="36">
        <v>0.23</v>
      </c>
      <c r="W11" s="35">
        <v>460</v>
      </c>
      <c r="X11" s="36">
        <v>26</v>
      </c>
      <c r="Y11" s="35">
        <v>13000</v>
      </c>
      <c r="Z11" s="66">
        <v>0.5</v>
      </c>
      <c r="AA11" s="67">
        <v>300</v>
      </c>
    </row>
    <row r="12" spans="1:27" s="6" customFormat="1" ht="18" customHeight="1" hidden="1">
      <c r="A12" s="63" t="s">
        <v>54</v>
      </c>
      <c r="B12" s="36" t="e">
        <f t="shared" si="0"/>
        <v>#REF!</v>
      </c>
      <c r="C12" s="35" t="e">
        <f t="shared" si="0"/>
        <v>#REF!</v>
      </c>
      <c r="D12" s="36">
        <f t="shared" si="1"/>
        <v>2</v>
      </c>
      <c r="E12" s="35">
        <f t="shared" si="1"/>
        <v>4000</v>
      </c>
      <c r="F12" s="36">
        <v>2</v>
      </c>
      <c r="G12" s="35">
        <v>4000</v>
      </c>
      <c r="H12" s="36" t="e">
        <f>SUM(J12,L12,N12,P12,R12,T12,V12,X12,#REF!,#REF!,#REF!,#REF!)</f>
        <v>#REF!</v>
      </c>
      <c r="I12" s="35" t="e">
        <f>SUM(K12,M12,O12,Q12,S12,U12,W12,Y12,#REF!,#REF!,#REF!,#REF!)</f>
        <v>#REF!</v>
      </c>
      <c r="J12" s="36">
        <v>10.56</v>
      </c>
      <c r="K12" s="35">
        <v>21120</v>
      </c>
      <c r="L12" s="36">
        <v>0</v>
      </c>
      <c r="M12" s="35">
        <v>0</v>
      </c>
      <c r="N12" s="36">
        <v>26.43</v>
      </c>
      <c r="O12" s="35">
        <v>55906</v>
      </c>
      <c r="P12" s="36">
        <v>55.99</v>
      </c>
      <c r="Q12" s="35">
        <v>120380</v>
      </c>
      <c r="R12" s="36">
        <v>2</v>
      </c>
      <c r="S12" s="35">
        <v>4000</v>
      </c>
      <c r="T12" s="36">
        <v>0.6</v>
      </c>
      <c r="U12" s="35">
        <v>2400</v>
      </c>
      <c r="V12" s="36">
        <v>0</v>
      </c>
      <c r="W12" s="35">
        <v>0</v>
      </c>
      <c r="X12" s="36">
        <v>3.07</v>
      </c>
      <c r="Y12" s="35">
        <v>1689</v>
      </c>
      <c r="Z12" s="68">
        <v>0</v>
      </c>
      <c r="AA12" s="68">
        <v>0</v>
      </c>
    </row>
    <row r="13" spans="1:27" s="6" customFormat="1" ht="18" customHeight="1" hidden="1">
      <c r="A13" s="63" t="s">
        <v>55</v>
      </c>
      <c r="B13" s="36">
        <v>2</v>
      </c>
      <c r="C13" s="35">
        <v>8000</v>
      </c>
      <c r="D13" s="36">
        <f t="shared" si="1"/>
        <v>0</v>
      </c>
      <c r="E13" s="35">
        <f t="shared" si="1"/>
        <v>0</v>
      </c>
      <c r="F13" s="36">
        <v>0</v>
      </c>
      <c r="G13" s="35">
        <v>0</v>
      </c>
      <c r="H13" s="36" t="e">
        <f>SUM(J13,L13,N13,P13,R13,T13,V13,X13,#REF!,#REF!,#REF!,#REF!)</f>
        <v>#REF!</v>
      </c>
      <c r="I13" s="35" t="e">
        <f>SUM(K13,M13,O13,Q13,S13,U13,W13,Y13,#REF!,#REF!,#REF!,#REF!)</f>
        <v>#REF!</v>
      </c>
      <c r="J13" s="36">
        <v>0</v>
      </c>
      <c r="K13" s="35">
        <v>0</v>
      </c>
      <c r="L13" s="36">
        <v>0</v>
      </c>
      <c r="M13" s="35">
        <v>0</v>
      </c>
      <c r="N13" s="36">
        <v>0</v>
      </c>
      <c r="O13" s="35">
        <v>0</v>
      </c>
      <c r="P13" s="36">
        <v>0</v>
      </c>
      <c r="Q13" s="35">
        <v>0</v>
      </c>
      <c r="R13" s="36">
        <v>0</v>
      </c>
      <c r="S13" s="35">
        <v>0</v>
      </c>
      <c r="T13" s="36">
        <v>1.6</v>
      </c>
      <c r="U13" s="35">
        <v>6400</v>
      </c>
      <c r="V13" s="36">
        <v>0</v>
      </c>
      <c r="W13" s="35">
        <v>0</v>
      </c>
      <c r="X13" s="36">
        <v>0</v>
      </c>
      <c r="Y13" s="35">
        <v>0</v>
      </c>
      <c r="Z13" s="64">
        <v>0</v>
      </c>
      <c r="AA13" s="65">
        <v>0</v>
      </c>
    </row>
    <row r="14" spans="1:27" s="6" customFormat="1" ht="18" customHeight="1" hidden="1">
      <c r="A14" s="69" t="s">
        <v>56</v>
      </c>
      <c r="B14" s="36">
        <v>5</v>
      </c>
      <c r="C14" s="35">
        <v>10000</v>
      </c>
      <c r="D14" s="36">
        <f t="shared" si="1"/>
        <v>0</v>
      </c>
      <c r="E14" s="35">
        <f t="shared" si="1"/>
        <v>0</v>
      </c>
      <c r="F14" s="36">
        <v>0</v>
      </c>
      <c r="G14" s="35">
        <v>0</v>
      </c>
      <c r="H14" s="36" t="e">
        <f>SUM(J14,L14,N14,P14,R14,T14,V14,X14,#REF!,#REF!,#REF!,#REF!)</f>
        <v>#REF!</v>
      </c>
      <c r="I14" s="35" t="e">
        <f>SUM(K14,M14,O14,Q14,S14,U14,W14,Y14,#REF!,#REF!,#REF!,#REF!)</f>
        <v>#REF!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5</v>
      </c>
      <c r="Q14" s="35">
        <v>10000</v>
      </c>
      <c r="R14" s="36">
        <v>0</v>
      </c>
      <c r="S14" s="35">
        <v>0</v>
      </c>
      <c r="T14" s="36">
        <v>0</v>
      </c>
      <c r="U14" s="35">
        <v>0</v>
      </c>
      <c r="V14" s="36">
        <v>0</v>
      </c>
      <c r="W14" s="35">
        <v>0</v>
      </c>
      <c r="X14" s="36">
        <v>0</v>
      </c>
      <c r="Y14" s="35">
        <v>0</v>
      </c>
      <c r="Z14" s="64">
        <v>0</v>
      </c>
      <c r="AA14" s="65">
        <v>0</v>
      </c>
    </row>
    <row r="15" spans="1:27" s="6" customFormat="1" ht="18" customHeight="1" hidden="1">
      <c r="A15" s="69" t="s">
        <v>57</v>
      </c>
      <c r="B15" s="36">
        <v>4</v>
      </c>
      <c r="C15" s="35">
        <v>12400</v>
      </c>
      <c r="D15" s="36">
        <v>0</v>
      </c>
      <c r="E15" s="35">
        <v>0</v>
      </c>
      <c r="F15" s="36">
        <v>0</v>
      </c>
      <c r="G15" s="35">
        <v>0</v>
      </c>
      <c r="H15" s="36" t="e">
        <f>SUM(J15,L15,N15,P15,R15,T15,V15,X15,#REF!,#REF!,#REF!,#REF!)</f>
        <v>#REF!</v>
      </c>
      <c r="I15" s="35" t="e">
        <f>SUM(K15,M15,O15,Q15,S15,U15,W15,Y15,#REF!,#REF!,#REF!,#REF!)</f>
        <v>#REF!</v>
      </c>
      <c r="J15" s="36">
        <v>2</v>
      </c>
      <c r="K15" s="35">
        <v>4400</v>
      </c>
      <c r="L15" s="36">
        <v>0</v>
      </c>
      <c r="M15" s="35">
        <v>0</v>
      </c>
      <c r="N15" s="36">
        <v>0</v>
      </c>
      <c r="O15" s="35">
        <v>0</v>
      </c>
      <c r="P15" s="36">
        <v>0</v>
      </c>
      <c r="Q15" s="35">
        <v>0</v>
      </c>
      <c r="R15" s="36">
        <v>0</v>
      </c>
      <c r="S15" s="35">
        <v>0</v>
      </c>
      <c r="T15" s="36">
        <v>2</v>
      </c>
      <c r="U15" s="35">
        <v>8000</v>
      </c>
      <c r="V15" s="36">
        <v>0</v>
      </c>
      <c r="W15" s="35">
        <v>0</v>
      </c>
      <c r="X15" s="36">
        <v>0</v>
      </c>
      <c r="Y15" s="35">
        <v>0</v>
      </c>
      <c r="Z15" s="64">
        <v>0</v>
      </c>
      <c r="AA15" s="65">
        <v>0</v>
      </c>
    </row>
    <row r="16" spans="1:27" s="6" customFormat="1" ht="18" customHeight="1" hidden="1">
      <c r="A16" s="69" t="s">
        <v>58</v>
      </c>
      <c r="B16" s="36">
        <v>4.2</v>
      </c>
      <c r="C16" s="35">
        <v>15720</v>
      </c>
      <c r="D16" s="36">
        <v>0</v>
      </c>
      <c r="E16" s="35">
        <v>0</v>
      </c>
      <c r="F16" s="36">
        <v>0</v>
      </c>
      <c r="G16" s="35">
        <v>0</v>
      </c>
      <c r="H16" s="36" t="e">
        <f>SUM(J16,L16,N16,P16,R16,T16,V16,X16,#REF!,#REF!,#REF!,#REF!)</f>
        <v>#REF!</v>
      </c>
      <c r="I16" s="35" t="e">
        <f>SUM(K16,M16,O16,Q16,S16,U16,W16,Y16,#REF!,#REF!,#REF!,#REF!)</f>
        <v>#REF!</v>
      </c>
      <c r="J16" s="36">
        <v>0.6</v>
      </c>
      <c r="K16" s="35">
        <v>1320</v>
      </c>
      <c r="L16" s="36">
        <v>0</v>
      </c>
      <c r="M16" s="35">
        <v>0</v>
      </c>
      <c r="N16" s="36">
        <v>0</v>
      </c>
      <c r="O16" s="35">
        <v>0</v>
      </c>
      <c r="P16" s="36">
        <v>0</v>
      </c>
      <c r="Q16" s="35">
        <v>0</v>
      </c>
      <c r="R16" s="36">
        <v>0</v>
      </c>
      <c r="S16" s="35">
        <v>0</v>
      </c>
      <c r="T16" s="36">
        <v>3.6</v>
      </c>
      <c r="U16" s="35">
        <v>14400</v>
      </c>
      <c r="V16" s="36">
        <v>0</v>
      </c>
      <c r="W16" s="35">
        <v>0</v>
      </c>
      <c r="X16" s="36">
        <v>0</v>
      </c>
      <c r="Y16" s="35">
        <v>0</v>
      </c>
      <c r="Z16" s="64">
        <v>0</v>
      </c>
      <c r="AA16" s="65">
        <v>0</v>
      </c>
    </row>
    <row r="17" spans="1:27" s="6" customFormat="1" ht="18" customHeight="1" hidden="1">
      <c r="A17" s="69" t="s">
        <v>59</v>
      </c>
      <c r="B17" s="36">
        <v>0</v>
      </c>
      <c r="C17" s="35">
        <v>0</v>
      </c>
      <c r="D17" s="36">
        <v>0</v>
      </c>
      <c r="E17" s="35">
        <v>0</v>
      </c>
      <c r="F17" s="36">
        <v>0</v>
      </c>
      <c r="G17" s="35">
        <v>0</v>
      </c>
      <c r="H17" s="36" t="e">
        <f>SUM(J17,L17,N17,P17,R17,T17,V17,X17,#REF!,#REF!,#REF!,#REF!)</f>
        <v>#REF!</v>
      </c>
      <c r="I17" s="35" t="e">
        <f>SUM(K17,M17,O17,Q17,S17,U17,W17,Y17,#REF!,#REF!,#REF!,#REF!)</f>
        <v>#REF!</v>
      </c>
      <c r="J17" s="36">
        <v>0</v>
      </c>
      <c r="K17" s="35">
        <v>0</v>
      </c>
      <c r="L17" s="36">
        <v>0</v>
      </c>
      <c r="M17" s="35">
        <v>0</v>
      </c>
      <c r="N17" s="36">
        <v>0</v>
      </c>
      <c r="O17" s="35">
        <v>0</v>
      </c>
      <c r="P17" s="36">
        <v>0</v>
      </c>
      <c r="Q17" s="35">
        <v>0</v>
      </c>
      <c r="R17" s="36">
        <v>0</v>
      </c>
      <c r="S17" s="35">
        <v>0</v>
      </c>
      <c r="T17" s="36">
        <v>0</v>
      </c>
      <c r="U17" s="35">
        <v>0</v>
      </c>
      <c r="V17" s="36">
        <v>0</v>
      </c>
      <c r="W17" s="35">
        <v>0</v>
      </c>
      <c r="X17" s="36">
        <v>0</v>
      </c>
      <c r="Y17" s="35">
        <v>0</v>
      </c>
      <c r="Z17" s="64">
        <v>0</v>
      </c>
      <c r="AA17" s="65">
        <v>0</v>
      </c>
    </row>
    <row r="18" spans="1:27" s="6" customFormat="1" ht="23.25" customHeight="1">
      <c r="A18" s="72" t="s">
        <v>65</v>
      </c>
      <c r="B18" s="36">
        <v>0</v>
      </c>
      <c r="C18" s="35">
        <v>0</v>
      </c>
      <c r="D18" s="36">
        <f>SUM(D19:D31,F18)/2</f>
        <v>0</v>
      </c>
      <c r="E18" s="35">
        <f>SUM(E19:E31,G18)/2</f>
        <v>0</v>
      </c>
      <c r="F18" s="36">
        <v>0</v>
      </c>
      <c r="G18" s="35">
        <v>0</v>
      </c>
      <c r="H18" s="36">
        <v>0</v>
      </c>
      <c r="I18" s="35">
        <v>0</v>
      </c>
      <c r="J18" s="36">
        <f aca="true" t="shared" si="2" ref="J18:AA18">SUM(J19:J31)</f>
        <v>0</v>
      </c>
      <c r="K18" s="35">
        <f t="shared" si="2"/>
        <v>0</v>
      </c>
      <c r="L18" s="36">
        <f t="shared" si="2"/>
        <v>0</v>
      </c>
      <c r="M18" s="35">
        <f t="shared" si="2"/>
        <v>0</v>
      </c>
      <c r="N18" s="36">
        <f t="shared" si="2"/>
        <v>0</v>
      </c>
      <c r="O18" s="35">
        <f t="shared" si="2"/>
        <v>0</v>
      </c>
      <c r="P18" s="36">
        <f t="shared" si="2"/>
        <v>0</v>
      </c>
      <c r="Q18" s="35">
        <f t="shared" si="2"/>
        <v>0</v>
      </c>
      <c r="R18" s="36">
        <f t="shared" si="2"/>
        <v>0</v>
      </c>
      <c r="S18" s="35">
        <f t="shared" si="2"/>
        <v>0</v>
      </c>
      <c r="T18" s="36">
        <f t="shared" si="2"/>
        <v>0</v>
      </c>
      <c r="U18" s="35">
        <f t="shared" si="2"/>
        <v>0</v>
      </c>
      <c r="V18" s="36">
        <f t="shared" si="2"/>
        <v>0</v>
      </c>
      <c r="W18" s="35">
        <f t="shared" si="2"/>
        <v>0</v>
      </c>
      <c r="X18" s="36">
        <f t="shared" si="2"/>
        <v>0</v>
      </c>
      <c r="Y18" s="35">
        <f t="shared" si="2"/>
        <v>0</v>
      </c>
      <c r="Z18" s="64">
        <f t="shared" si="2"/>
        <v>0</v>
      </c>
      <c r="AA18" s="65">
        <f t="shared" si="2"/>
        <v>0</v>
      </c>
    </row>
    <row r="19" spans="1:27" s="6" customFormat="1" ht="18" customHeight="1">
      <c r="A19" s="38" t="s">
        <v>12</v>
      </c>
      <c r="B19" s="36">
        <v>0</v>
      </c>
      <c r="C19" s="35">
        <v>0</v>
      </c>
      <c r="D19" s="36">
        <f aca="true" t="shared" si="3" ref="D19:D31">SUM(F19)</f>
        <v>0</v>
      </c>
      <c r="E19" s="35">
        <f aca="true" t="shared" si="4" ref="E19:E31">SUM(G19)</f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5">
        <v>0</v>
      </c>
      <c r="L19" s="36">
        <v>0</v>
      </c>
      <c r="M19" s="35">
        <v>0</v>
      </c>
      <c r="N19" s="36">
        <v>0</v>
      </c>
      <c r="O19" s="35">
        <v>0</v>
      </c>
      <c r="P19" s="36">
        <v>0</v>
      </c>
      <c r="Q19" s="35">
        <v>0</v>
      </c>
      <c r="R19" s="36">
        <v>0</v>
      </c>
      <c r="S19" s="35">
        <v>0</v>
      </c>
      <c r="T19" s="36">
        <v>0</v>
      </c>
      <c r="U19" s="35">
        <v>0</v>
      </c>
      <c r="V19" s="36">
        <v>0</v>
      </c>
      <c r="W19" s="35">
        <v>0</v>
      </c>
      <c r="X19" s="36">
        <v>0</v>
      </c>
      <c r="Y19" s="35">
        <v>0</v>
      </c>
      <c r="Z19" s="64">
        <v>0</v>
      </c>
      <c r="AA19" s="65">
        <v>0</v>
      </c>
    </row>
    <row r="20" spans="1:27" s="6" customFormat="1" ht="18" customHeight="1">
      <c r="A20" s="38" t="s">
        <v>13</v>
      </c>
      <c r="B20" s="36">
        <v>0</v>
      </c>
      <c r="C20" s="35">
        <v>0</v>
      </c>
      <c r="D20" s="36">
        <f t="shared" si="3"/>
        <v>0</v>
      </c>
      <c r="E20" s="35">
        <f t="shared" si="4"/>
        <v>0</v>
      </c>
      <c r="F20" s="36">
        <v>0</v>
      </c>
      <c r="G20" s="35">
        <v>0</v>
      </c>
      <c r="H20" s="36">
        <v>0</v>
      </c>
      <c r="I20" s="35">
        <v>0</v>
      </c>
      <c r="J20" s="36">
        <v>0</v>
      </c>
      <c r="K20" s="35">
        <v>0</v>
      </c>
      <c r="L20" s="36">
        <v>0</v>
      </c>
      <c r="M20" s="35">
        <v>0</v>
      </c>
      <c r="N20" s="36">
        <v>0</v>
      </c>
      <c r="O20" s="35">
        <v>0</v>
      </c>
      <c r="P20" s="36">
        <v>0</v>
      </c>
      <c r="Q20" s="35">
        <v>0</v>
      </c>
      <c r="R20" s="36">
        <v>0</v>
      </c>
      <c r="S20" s="35">
        <v>0</v>
      </c>
      <c r="T20" s="36">
        <v>0</v>
      </c>
      <c r="U20" s="35">
        <v>0</v>
      </c>
      <c r="V20" s="36">
        <v>0</v>
      </c>
      <c r="W20" s="35">
        <v>0</v>
      </c>
      <c r="X20" s="36">
        <v>0</v>
      </c>
      <c r="Y20" s="35">
        <v>0</v>
      </c>
      <c r="Z20" s="64">
        <v>0</v>
      </c>
      <c r="AA20" s="65">
        <v>0</v>
      </c>
    </row>
    <row r="21" spans="1:27" s="6" customFormat="1" ht="18" customHeight="1">
      <c r="A21" s="38" t="s">
        <v>14</v>
      </c>
      <c r="B21" s="36">
        <v>0</v>
      </c>
      <c r="C21" s="35">
        <v>0</v>
      </c>
      <c r="D21" s="36">
        <f t="shared" si="3"/>
        <v>0</v>
      </c>
      <c r="E21" s="35">
        <f t="shared" si="4"/>
        <v>0</v>
      </c>
      <c r="F21" s="36">
        <v>0</v>
      </c>
      <c r="G21" s="35">
        <v>0</v>
      </c>
      <c r="H21" s="36">
        <v>0</v>
      </c>
      <c r="I21" s="35">
        <v>0</v>
      </c>
      <c r="J21" s="36">
        <v>0</v>
      </c>
      <c r="K21" s="35">
        <v>0</v>
      </c>
      <c r="L21" s="36">
        <v>0</v>
      </c>
      <c r="M21" s="35">
        <v>0</v>
      </c>
      <c r="N21" s="36">
        <v>0</v>
      </c>
      <c r="O21" s="35">
        <v>0</v>
      </c>
      <c r="P21" s="36">
        <v>0</v>
      </c>
      <c r="Q21" s="35">
        <v>0</v>
      </c>
      <c r="R21" s="36">
        <v>0</v>
      </c>
      <c r="S21" s="35">
        <v>0</v>
      </c>
      <c r="T21" s="36">
        <v>0</v>
      </c>
      <c r="U21" s="35">
        <v>0</v>
      </c>
      <c r="V21" s="36">
        <v>0</v>
      </c>
      <c r="W21" s="35">
        <v>0</v>
      </c>
      <c r="X21" s="36">
        <v>0</v>
      </c>
      <c r="Y21" s="35">
        <v>0</v>
      </c>
      <c r="Z21" s="64">
        <v>0</v>
      </c>
      <c r="AA21" s="65">
        <v>0</v>
      </c>
    </row>
    <row r="22" spans="1:27" s="6" customFormat="1" ht="18" customHeight="1">
      <c r="A22" s="38" t="s">
        <v>15</v>
      </c>
      <c r="B22" s="36">
        <v>0</v>
      </c>
      <c r="C22" s="35">
        <v>0</v>
      </c>
      <c r="D22" s="36">
        <f t="shared" si="3"/>
        <v>0</v>
      </c>
      <c r="E22" s="35">
        <f t="shared" si="4"/>
        <v>0</v>
      </c>
      <c r="F22" s="36">
        <v>0</v>
      </c>
      <c r="G22" s="35">
        <v>0</v>
      </c>
      <c r="H22" s="36">
        <v>0</v>
      </c>
      <c r="I22" s="35">
        <v>0</v>
      </c>
      <c r="J22" s="36">
        <v>0</v>
      </c>
      <c r="K22" s="35">
        <v>0</v>
      </c>
      <c r="L22" s="36">
        <v>0</v>
      </c>
      <c r="M22" s="35">
        <v>0</v>
      </c>
      <c r="N22" s="36">
        <v>0</v>
      </c>
      <c r="O22" s="35">
        <v>0</v>
      </c>
      <c r="P22" s="36">
        <v>0</v>
      </c>
      <c r="Q22" s="35">
        <v>0</v>
      </c>
      <c r="R22" s="36">
        <v>0</v>
      </c>
      <c r="S22" s="35">
        <v>0</v>
      </c>
      <c r="T22" s="36">
        <v>0</v>
      </c>
      <c r="U22" s="35">
        <v>0</v>
      </c>
      <c r="V22" s="36">
        <v>0</v>
      </c>
      <c r="W22" s="35">
        <v>0</v>
      </c>
      <c r="X22" s="36">
        <v>0</v>
      </c>
      <c r="Y22" s="35">
        <v>0</v>
      </c>
      <c r="Z22" s="64">
        <v>0</v>
      </c>
      <c r="AA22" s="65">
        <v>0</v>
      </c>
    </row>
    <row r="23" spans="1:27" s="6" customFormat="1" ht="18" customHeight="1">
      <c r="A23" s="38" t="s">
        <v>16</v>
      </c>
      <c r="B23" s="36">
        <v>0</v>
      </c>
      <c r="C23" s="35">
        <v>0</v>
      </c>
      <c r="D23" s="36">
        <f t="shared" si="3"/>
        <v>0</v>
      </c>
      <c r="E23" s="35">
        <f t="shared" si="4"/>
        <v>0</v>
      </c>
      <c r="F23" s="36">
        <v>0</v>
      </c>
      <c r="G23" s="35">
        <v>0</v>
      </c>
      <c r="H23" s="36">
        <v>0</v>
      </c>
      <c r="I23" s="35">
        <v>0</v>
      </c>
      <c r="J23" s="36">
        <v>0</v>
      </c>
      <c r="K23" s="35">
        <v>0</v>
      </c>
      <c r="L23" s="36">
        <v>0</v>
      </c>
      <c r="M23" s="35">
        <v>0</v>
      </c>
      <c r="N23" s="36">
        <v>0</v>
      </c>
      <c r="O23" s="35">
        <v>0</v>
      </c>
      <c r="P23" s="36">
        <v>0</v>
      </c>
      <c r="Q23" s="35">
        <v>0</v>
      </c>
      <c r="R23" s="36">
        <v>0</v>
      </c>
      <c r="S23" s="35">
        <v>0</v>
      </c>
      <c r="T23" s="36">
        <v>0</v>
      </c>
      <c r="U23" s="35">
        <v>0</v>
      </c>
      <c r="V23" s="36">
        <v>0</v>
      </c>
      <c r="W23" s="35">
        <v>0</v>
      </c>
      <c r="X23" s="36">
        <v>0</v>
      </c>
      <c r="Y23" s="35">
        <v>0</v>
      </c>
      <c r="Z23" s="64">
        <v>0</v>
      </c>
      <c r="AA23" s="65">
        <v>0</v>
      </c>
    </row>
    <row r="24" spans="1:27" s="6" customFormat="1" ht="18" customHeight="1">
      <c r="A24" s="38" t="s">
        <v>17</v>
      </c>
      <c r="B24" s="36">
        <v>0</v>
      </c>
      <c r="C24" s="35">
        <v>0</v>
      </c>
      <c r="D24" s="36">
        <f t="shared" si="3"/>
        <v>0</v>
      </c>
      <c r="E24" s="35">
        <f t="shared" si="4"/>
        <v>0</v>
      </c>
      <c r="F24" s="36">
        <v>0</v>
      </c>
      <c r="G24" s="35">
        <v>0</v>
      </c>
      <c r="H24" s="36">
        <v>0</v>
      </c>
      <c r="I24" s="35">
        <v>0</v>
      </c>
      <c r="J24" s="36">
        <v>0</v>
      </c>
      <c r="K24" s="35">
        <v>0</v>
      </c>
      <c r="L24" s="36">
        <v>0</v>
      </c>
      <c r="M24" s="35">
        <v>0</v>
      </c>
      <c r="N24" s="36">
        <v>0</v>
      </c>
      <c r="O24" s="35">
        <v>0</v>
      </c>
      <c r="P24" s="36">
        <v>0</v>
      </c>
      <c r="Q24" s="35">
        <v>0</v>
      </c>
      <c r="R24" s="36">
        <v>0</v>
      </c>
      <c r="S24" s="35">
        <v>0</v>
      </c>
      <c r="T24" s="36">
        <v>0</v>
      </c>
      <c r="U24" s="35">
        <v>0</v>
      </c>
      <c r="V24" s="36">
        <v>0</v>
      </c>
      <c r="W24" s="35">
        <v>0</v>
      </c>
      <c r="X24" s="36">
        <v>0</v>
      </c>
      <c r="Y24" s="35">
        <v>0</v>
      </c>
      <c r="Z24" s="64">
        <v>0</v>
      </c>
      <c r="AA24" s="65">
        <v>0</v>
      </c>
    </row>
    <row r="25" spans="1:27" s="6" customFormat="1" ht="18" customHeight="1">
      <c r="A25" s="38" t="s">
        <v>18</v>
      </c>
      <c r="B25" s="36">
        <v>0</v>
      </c>
      <c r="C25" s="35">
        <v>0</v>
      </c>
      <c r="D25" s="36">
        <f t="shared" si="3"/>
        <v>0</v>
      </c>
      <c r="E25" s="35">
        <f t="shared" si="4"/>
        <v>0</v>
      </c>
      <c r="F25" s="36">
        <v>0</v>
      </c>
      <c r="G25" s="35">
        <v>0</v>
      </c>
      <c r="H25" s="36">
        <v>0</v>
      </c>
      <c r="I25" s="35">
        <v>0</v>
      </c>
      <c r="J25" s="36">
        <v>0</v>
      </c>
      <c r="K25" s="35">
        <v>0</v>
      </c>
      <c r="L25" s="36">
        <v>0</v>
      </c>
      <c r="M25" s="35">
        <v>0</v>
      </c>
      <c r="N25" s="36">
        <v>0</v>
      </c>
      <c r="O25" s="35">
        <v>0</v>
      </c>
      <c r="P25" s="36">
        <v>0</v>
      </c>
      <c r="Q25" s="35">
        <v>0</v>
      </c>
      <c r="R25" s="36">
        <v>0</v>
      </c>
      <c r="S25" s="35">
        <v>0</v>
      </c>
      <c r="T25" s="36">
        <v>0</v>
      </c>
      <c r="U25" s="35">
        <v>0</v>
      </c>
      <c r="V25" s="36">
        <v>0</v>
      </c>
      <c r="W25" s="35">
        <v>0</v>
      </c>
      <c r="X25" s="36">
        <v>0</v>
      </c>
      <c r="Y25" s="35">
        <v>0</v>
      </c>
      <c r="Z25" s="64">
        <v>0</v>
      </c>
      <c r="AA25" s="65">
        <v>0</v>
      </c>
    </row>
    <row r="26" spans="1:27" s="6" customFormat="1" ht="18" customHeight="1">
      <c r="A26" s="38" t="s">
        <v>19</v>
      </c>
      <c r="B26" s="36">
        <v>0</v>
      </c>
      <c r="C26" s="35">
        <v>0</v>
      </c>
      <c r="D26" s="36">
        <f t="shared" si="3"/>
        <v>0</v>
      </c>
      <c r="E26" s="35">
        <f t="shared" si="4"/>
        <v>0</v>
      </c>
      <c r="F26" s="36">
        <v>0</v>
      </c>
      <c r="G26" s="35">
        <v>0</v>
      </c>
      <c r="H26" s="36">
        <v>0</v>
      </c>
      <c r="I26" s="35">
        <v>0</v>
      </c>
      <c r="J26" s="36">
        <v>0</v>
      </c>
      <c r="K26" s="35">
        <v>0</v>
      </c>
      <c r="L26" s="36">
        <v>0</v>
      </c>
      <c r="M26" s="35">
        <v>0</v>
      </c>
      <c r="N26" s="36">
        <v>0</v>
      </c>
      <c r="O26" s="35">
        <v>0</v>
      </c>
      <c r="P26" s="36">
        <v>0</v>
      </c>
      <c r="Q26" s="35">
        <v>0</v>
      </c>
      <c r="R26" s="36">
        <v>0</v>
      </c>
      <c r="S26" s="35">
        <v>0</v>
      </c>
      <c r="T26" s="36">
        <v>0</v>
      </c>
      <c r="U26" s="35">
        <v>0</v>
      </c>
      <c r="V26" s="36">
        <v>0</v>
      </c>
      <c r="W26" s="35">
        <v>0</v>
      </c>
      <c r="X26" s="36">
        <v>0</v>
      </c>
      <c r="Y26" s="35">
        <v>0</v>
      </c>
      <c r="Z26" s="64">
        <v>0</v>
      </c>
      <c r="AA26" s="65">
        <v>0</v>
      </c>
    </row>
    <row r="27" spans="1:27" s="6" customFormat="1" ht="18" customHeight="1">
      <c r="A27" s="38" t="s">
        <v>20</v>
      </c>
      <c r="B27" s="36">
        <v>0</v>
      </c>
      <c r="C27" s="35">
        <v>0</v>
      </c>
      <c r="D27" s="36">
        <f t="shared" si="3"/>
        <v>0</v>
      </c>
      <c r="E27" s="35">
        <f t="shared" si="4"/>
        <v>0</v>
      </c>
      <c r="F27" s="36">
        <v>0</v>
      </c>
      <c r="G27" s="35">
        <v>0</v>
      </c>
      <c r="H27" s="36">
        <v>0</v>
      </c>
      <c r="I27" s="35">
        <v>0</v>
      </c>
      <c r="J27" s="36">
        <v>0</v>
      </c>
      <c r="K27" s="35">
        <v>0</v>
      </c>
      <c r="L27" s="36">
        <v>0</v>
      </c>
      <c r="M27" s="35">
        <v>0</v>
      </c>
      <c r="N27" s="36">
        <v>0</v>
      </c>
      <c r="O27" s="35">
        <v>0</v>
      </c>
      <c r="P27" s="36">
        <v>0</v>
      </c>
      <c r="Q27" s="35">
        <v>0</v>
      </c>
      <c r="R27" s="36">
        <v>0</v>
      </c>
      <c r="S27" s="35">
        <v>0</v>
      </c>
      <c r="T27" s="36">
        <v>0</v>
      </c>
      <c r="U27" s="35">
        <v>0</v>
      </c>
      <c r="V27" s="36">
        <v>0</v>
      </c>
      <c r="W27" s="35">
        <v>0</v>
      </c>
      <c r="X27" s="36">
        <v>0</v>
      </c>
      <c r="Y27" s="35">
        <v>0</v>
      </c>
      <c r="Z27" s="64">
        <v>0</v>
      </c>
      <c r="AA27" s="65">
        <v>0</v>
      </c>
    </row>
    <row r="28" spans="1:27" s="6" customFormat="1" ht="18" customHeight="1">
      <c r="A28" s="38" t="s">
        <v>21</v>
      </c>
      <c r="B28" s="36">
        <v>0</v>
      </c>
      <c r="C28" s="35">
        <v>0</v>
      </c>
      <c r="D28" s="36">
        <f t="shared" si="3"/>
        <v>0</v>
      </c>
      <c r="E28" s="35">
        <f t="shared" si="4"/>
        <v>0</v>
      </c>
      <c r="F28" s="36">
        <v>0</v>
      </c>
      <c r="G28" s="35">
        <v>0</v>
      </c>
      <c r="H28" s="36">
        <v>0</v>
      </c>
      <c r="I28" s="35">
        <v>0</v>
      </c>
      <c r="J28" s="36">
        <v>0</v>
      </c>
      <c r="K28" s="35">
        <v>0</v>
      </c>
      <c r="L28" s="36">
        <v>0</v>
      </c>
      <c r="M28" s="35">
        <v>0</v>
      </c>
      <c r="N28" s="36">
        <v>0</v>
      </c>
      <c r="O28" s="35">
        <v>0</v>
      </c>
      <c r="P28" s="36">
        <v>0</v>
      </c>
      <c r="Q28" s="35">
        <v>0</v>
      </c>
      <c r="R28" s="36">
        <v>0</v>
      </c>
      <c r="S28" s="35">
        <v>0</v>
      </c>
      <c r="T28" s="36">
        <v>0</v>
      </c>
      <c r="U28" s="35">
        <v>0</v>
      </c>
      <c r="V28" s="36">
        <v>0</v>
      </c>
      <c r="W28" s="35">
        <v>0</v>
      </c>
      <c r="X28" s="36">
        <v>0</v>
      </c>
      <c r="Y28" s="35">
        <v>0</v>
      </c>
      <c r="Z28" s="64">
        <v>0</v>
      </c>
      <c r="AA28" s="65">
        <v>0</v>
      </c>
    </row>
    <row r="29" spans="1:27" s="6" customFormat="1" ht="18" customHeight="1">
      <c r="A29" s="38" t="s">
        <v>22</v>
      </c>
      <c r="B29" s="36">
        <v>0</v>
      </c>
      <c r="C29" s="35">
        <v>0</v>
      </c>
      <c r="D29" s="36">
        <f t="shared" si="3"/>
        <v>0</v>
      </c>
      <c r="E29" s="35">
        <f t="shared" si="4"/>
        <v>0</v>
      </c>
      <c r="F29" s="36">
        <v>0</v>
      </c>
      <c r="G29" s="35">
        <v>0</v>
      </c>
      <c r="H29" s="36">
        <v>0</v>
      </c>
      <c r="I29" s="35">
        <v>0</v>
      </c>
      <c r="J29" s="36">
        <v>0</v>
      </c>
      <c r="K29" s="35">
        <v>0</v>
      </c>
      <c r="L29" s="36">
        <v>0</v>
      </c>
      <c r="M29" s="35">
        <v>0</v>
      </c>
      <c r="N29" s="36">
        <v>0</v>
      </c>
      <c r="O29" s="35">
        <v>0</v>
      </c>
      <c r="P29" s="36">
        <v>0</v>
      </c>
      <c r="Q29" s="35">
        <v>0</v>
      </c>
      <c r="R29" s="36">
        <v>0</v>
      </c>
      <c r="S29" s="35">
        <v>0</v>
      </c>
      <c r="T29" s="36">
        <v>0</v>
      </c>
      <c r="U29" s="35">
        <v>0</v>
      </c>
      <c r="V29" s="36">
        <v>0</v>
      </c>
      <c r="W29" s="35">
        <v>0</v>
      </c>
      <c r="X29" s="36">
        <v>0</v>
      </c>
      <c r="Y29" s="35">
        <v>0</v>
      </c>
      <c r="Z29" s="64">
        <v>0</v>
      </c>
      <c r="AA29" s="65">
        <v>0</v>
      </c>
    </row>
    <row r="30" spans="1:27" s="6" customFormat="1" ht="18" customHeight="1">
      <c r="A30" s="38" t="s">
        <v>23</v>
      </c>
      <c r="B30" s="36">
        <v>0</v>
      </c>
      <c r="C30" s="35">
        <v>0</v>
      </c>
      <c r="D30" s="36">
        <f t="shared" si="3"/>
        <v>0</v>
      </c>
      <c r="E30" s="35">
        <f t="shared" si="4"/>
        <v>0</v>
      </c>
      <c r="F30" s="36">
        <v>0</v>
      </c>
      <c r="G30" s="35">
        <v>0</v>
      </c>
      <c r="H30" s="36">
        <v>0</v>
      </c>
      <c r="I30" s="35">
        <v>0</v>
      </c>
      <c r="J30" s="36">
        <v>0</v>
      </c>
      <c r="K30" s="35">
        <v>0</v>
      </c>
      <c r="L30" s="36">
        <v>0</v>
      </c>
      <c r="M30" s="35">
        <v>0</v>
      </c>
      <c r="N30" s="36">
        <v>0</v>
      </c>
      <c r="O30" s="35">
        <v>0</v>
      </c>
      <c r="P30" s="36">
        <v>0</v>
      </c>
      <c r="Q30" s="35">
        <v>0</v>
      </c>
      <c r="R30" s="36">
        <v>0</v>
      </c>
      <c r="S30" s="35">
        <v>0</v>
      </c>
      <c r="T30" s="36">
        <v>0</v>
      </c>
      <c r="U30" s="35">
        <v>0</v>
      </c>
      <c r="V30" s="36">
        <v>0</v>
      </c>
      <c r="W30" s="35">
        <v>0</v>
      </c>
      <c r="X30" s="36">
        <v>0</v>
      </c>
      <c r="Y30" s="35">
        <v>0</v>
      </c>
      <c r="Z30" s="64">
        <v>0</v>
      </c>
      <c r="AA30" s="65">
        <v>0</v>
      </c>
    </row>
    <row r="31" spans="1:27" s="6" customFormat="1" ht="18" customHeight="1">
      <c r="A31" s="38" t="s">
        <v>24</v>
      </c>
      <c r="B31" s="36">
        <v>0</v>
      </c>
      <c r="C31" s="35">
        <v>0</v>
      </c>
      <c r="D31" s="36">
        <f t="shared" si="3"/>
        <v>0</v>
      </c>
      <c r="E31" s="35">
        <f t="shared" si="4"/>
        <v>0</v>
      </c>
      <c r="F31" s="36">
        <v>0</v>
      </c>
      <c r="G31" s="35">
        <v>0</v>
      </c>
      <c r="H31" s="36">
        <v>0</v>
      </c>
      <c r="I31" s="35">
        <v>0</v>
      </c>
      <c r="J31" s="36">
        <v>0</v>
      </c>
      <c r="K31" s="35">
        <v>0</v>
      </c>
      <c r="L31" s="36">
        <v>0</v>
      </c>
      <c r="M31" s="35">
        <v>0</v>
      </c>
      <c r="N31" s="36">
        <v>0</v>
      </c>
      <c r="O31" s="35">
        <v>0</v>
      </c>
      <c r="P31" s="36">
        <v>0</v>
      </c>
      <c r="Q31" s="35">
        <v>0</v>
      </c>
      <c r="R31" s="36">
        <v>0</v>
      </c>
      <c r="S31" s="35">
        <v>0</v>
      </c>
      <c r="T31" s="36">
        <v>0</v>
      </c>
      <c r="U31" s="35">
        <v>0</v>
      </c>
      <c r="V31" s="36">
        <v>0</v>
      </c>
      <c r="W31" s="35">
        <v>0</v>
      </c>
      <c r="X31" s="36">
        <v>0</v>
      </c>
      <c r="Y31" s="35">
        <v>0</v>
      </c>
      <c r="Z31" s="64">
        <v>0</v>
      </c>
      <c r="AA31" s="65">
        <v>0</v>
      </c>
    </row>
    <row r="32" spans="1:27" s="6" customFormat="1" ht="18" customHeight="1">
      <c r="A32" s="38"/>
      <c r="B32" s="36"/>
      <c r="C32" s="35"/>
      <c r="D32" s="36"/>
      <c r="E32" s="35"/>
      <c r="F32" s="36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64"/>
      <c r="AA32" s="65"/>
    </row>
    <row r="33" spans="1:27" s="6" customFormat="1" ht="18" customHeight="1">
      <c r="A33" s="38"/>
      <c r="B33" s="36"/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64"/>
      <c r="AA33" s="65"/>
    </row>
    <row r="34" spans="1:27" s="6" customFormat="1" ht="18" customHeight="1">
      <c r="A34" s="38"/>
      <c r="B34" s="36"/>
      <c r="C34" s="35"/>
      <c r="D34" s="36"/>
      <c r="E34" s="35"/>
      <c r="F34" s="36"/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64"/>
      <c r="AA34" s="65"/>
    </row>
    <row r="35" spans="1:27" s="6" customFormat="1" ht="18" customHeight="1">
      <c r="A35" s="38"/>
      <c r="B35" s="36"/>
      <c r="C35" s="35"/>
      <c r="D35" s="36"/>
      <c r="E35" s="35"/>
      <c r="F35" s="36"/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64"/>
      <c r="AA35" s="65"/>
    </row>
    <row r="36" spans="1:27" s="6" customFormat="1" ht="18" customHeight="1">
      <c r="A36" s="38"/>
      <c r="B36" s="36"/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64"/>
      <c r="AA36" s="65"/>
    </row>
    <row r="37" spans="1:27" s="6" customFormat="1" ht="18" customHeight="1">
      <c r="A37" s="38"/>
      <c r="B37" s="36"/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64"/>
      <c r="AA37" s="65"/>
    </row>
    <row r="38" spans="1:27" s="6" customFormat="1" ht="18" customHeight="1">
      <c r="A38" s="38"/>
      <c r="B38" s="36"/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/>
      <c r="V38" s="36"/>
      <c r="W38" s="35"/>
      <c r="X38" s="36"/>
      <c r="Y38" s="35"/>
      <c r="Z38" s="64"/>
      <c r="AA38" s="65"/>
    </row>
    <row r="39" spans="1:27" s="6" customFormat="1" ht="18" customHeight="1">
      <c r="A39" s="38"/>
      <c r="B39" s="36"/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64"/>
      <c r="AA39" s="65"/>
    </row>
    <row r="40" spans="1:27" s="6" customFormat="1" ht="18" customHeight="1">
      <c r="A40" s="38"/>
      <c r="B40" s="36"/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64"/>
      <c r="AA40" s="65"/>
    </row>
    <row r="41" spans="1:27" s="6" customFormat="1" ht="18" customHeight="1">
      <c r="A41" s="38"/>
      <c r="B41" s="36"/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64"/>
      <c r="AA41" s="65"/>
    </row>
    <row r="42" spans="1:27" s="6" customFormat="1" ht="18" customHeight="1">
      <c r="A42" s="38"/>
      <c r="B42" s="36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64"/>
      <c r="AA42" s="65"/>
    </row>
    <row r="43" spans="1:27" s="6" customFormat="1" ht="22.5" customHeight="1">
      <c r="A43" s="38"/>
      <c r="B43" s="36"/>
      <c r="C43" s="35"/>
      <c r="D43" s="36"/>
      <c r="E43" s="35"/>
      <c r="F43" s="36"/>
      <c r="G43" s="35"/>
      <c r="H43" s="36"/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64"/>
      <c r="AA43" s="65"/>
    </row>
    <row r="44" spans="1:27" s="6" customFormat="1" ht="22.5" customHeight="1">
      <c r="A44" s="1"/>
      <c r="B44" s="36"/>
      <c r="C44" s="35"/>
      <c r="D44" s="36"/>
      <c r="E44" s="35"/>
      <c r="F44" s="36"/>
      <c r="G44" s="35"/>
      <c r="H44" s="36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6"/>
      <c r="U44" s="35"/>
      <c r="V44" s="36"/>
      <c r="W44" s="35"/>
      <c r="X44" s="36"/>
      <c r="Y44" s="35"/>
      <c r="Z44" s="35"/>
      <c r="AA44" s="35"/>
    </row>
    <row r="45" spans="1:27" s="6" customFormat="1" ht="20.25" customHeight="1" thickBot="1">
      <c r="A45" s="9" t="s">
        <v>5</v>
      </c>
      <c r="B45" s="30"/>
      <c r="C45" s="31"/>
      <c r="D45" s="28"/>
      <c r="E45" s="10"/>
      <c r="F45" s="28"/>
      <c r="G45" s="10"/>
      <c r="H45" s="28"/>
      <c r="I45" s="31"/>
      <c r="J45" s="28"/>
      <c r="K45" s="31"/>
      <c r="L45" s="28"/>
      <c r="M45" s="10"/>
      <c r="N45" s="28"/>
      <c r="O45" s="10"/>
      <c r="P45" s="28"/>
      <c r="Q45" s="10"/>
      <c r="R45" s="28"/>
      <c r="S45" s="10"/>
      <c r="T45" s="28"/>
      <c r="U45" s="10"/>
      <c r="V45" s="28"/>
      <c r="W45" s="10"/>
      <c r="X45" s="28"/>
      <c r="Y45" s="10"/>
      <c r="Z45" s="37"/>
      <c r="AA45" s="37"/>
    </row>
    <row r="46" spans="1:27" ht="13.5" customHeight="1">
      <c r="A46" s="29" t="s">
        <v>60</v>
      </c>
      <c r="B46" s="32"/>
      <c r="I46" s="8"/>
      <c r="J46" s="21"/>
      <c r="K46" s="5"/>
      <c r="N46" s="58" t="s">
        <v>26</v>
      </c>
      <c r="O46" s="11"/>
      <c r="Q46" s="39"/>
      <c r="R46" s="39"/>
      <c r="S46" s="39"/>
      <c r="T46" s="39"/>
      <c r="U46" s="39"/>
      <c r="V46" s="39"/>
      <c r="W46" s="39"/>
      <c r="Y46" s="11"/>
      <c r="Z46" s="17"/>
      <c r="AA46" s="25"/>
    </row>
    <row r="47" spans="1:27" ht="12.75" customHeight="1">
      <c r="A47" s="29" t="s">
        <v>61</v>
      </c>
      <c r="N47" s="59" t="s">
        <v>27</v>
      </c>
      <c r="AA47" s="21"/>
    </row>
    <row r="48" spans="1:27" ht="12.75" customHeight="1">
      <c r="A48" s="29"/>
      <c r="AA48" s="21"/>
    </row>
    <row r="49" spans="1:27" s="6" customFormat="1" ht="12.75" customHeight="1">
      <c r="A49" s="29" t="s">
        <v>62</v>
      </c>
      <c r="B49" s="21"/>
      <c r="C49" s="8"/>
      <c r="D49" s="21"/>
      <c r="F49" s="21"/>
      <c r="H49" s="21"/>
      <c r="I49" s="8"/>
      <c r="J49" s="21"/>
      <c r="K49" s="8"/>
      <c r="L49" s="21"/>
      <c r="N49" s="21"/>
      <c r="P49" s="21"/>
      <c r="R49" s="21"/>
      <c r="T49" s="21"/>
      <c r="V49" s="21"/>
      <c r="X49" s="21"/>
      <c r="Z49" s="4"/>
      <c r="AA49" s="21"/>
    </row>
    <row r="50" spans="1:24" s="6" customFormat="1" ht="19.5" customHeight="1">
      <c r="A50" s="13"/>
      <c r="B50" s="21"/>
      <c r="C50" s="8"/>
      <c r="D50" s="21"/>
      <c r="F50" s="21"/>
      <c r="H50" s="21"/>
      <c r="I50" s="8"/>
      <c r="J50" s="21"/>
      <c r="K50" s="8"/>
      <c r="L50" s="21"/>
      <c r="N50" s="21"/>
      <c r="P50" s="21"/>
      <c r="R50" s="21"/>
      <c r="T50" s="21"/>
      <c r="V50" s="21"/>
      <c r="X50" s="21"/>
    </row>
    <row r="51" spans="1:24" s="6" customFormat="1" ht="19.5" customHeight="1">
      <c r="A51" s="13"/>
      <c r="B51" s="21"/>
      <c r="C51" s="8"/>
      <c r="D51" s="21"/>
      <c r="F51" s="21"/>
      <c r="H51" s="21"/>
      <c r="I51" s="8"/>
      <c r="J51" s="21"/>
      <c r="K51" s="8"/>
      <c r="L51" s="21"/>
      <c r="N51" s="21"/>
      <c r="P51" s="21"/>
      <c r="R51" s="21"/>
      <c r="T51" s="21"/>
      <c r="V51" s="21"/>
      <c r="X51" s="21"/>
    </row>
    <row r="52" spans="1:24" s="6" customFormat="1" ht="19.5" customHeight="1">
      <c r="A52" s="13"/>
      <c r="B52" s="21"/>
      <c r="C52" s="8"/>
      <c r="D52" s="21"/>
      <c r="F52" s="21"/>
      <c r="H52" s="21"/>
      <c r="I52" s="8"/>
      <c r="J52" s="21"/>
      <c r="K52" s="8"/>
      <c r="L52" s="21"/>
      <c r="N52" s="21"/>
      <c r="P52" s="21"/>
      <c r="R52" s="21"/>
      <c r="T52" s="21"/>
      <c r="V52" s="21"/>
      <c r="X52" s="21"/>
    </row>
    <row r="53" spans="16:24" s="6" customFormat="1" ht="18" customHeight="1">
      <c r="P53" s="21"/>
      <c r="R53" s="21"/>
      <c r="T53" s="21"/>
      <c r="V53" s="21"/>
      <c r="X53" s="21"/>
    </row>
    <row r="54" spans="15:24" s="7" customFormat="1" ht="19.5" customHeight="1">
      <c r="O54" s="11"/>
      <c r="P54" s="20"/>
      <c r="R54" s="20"/>
      <c r="T54" s="20"/>
      <c r="V54" s="20"/>
      <c r="X54" s="20"/>
    </row>
    <row r="55" spans="2:25" ht="17.25" customHeight="1">
      <c r="B55" s="4"/>
      <c r="C55" s="4"/>
      <c r="D55" s="4"/>
      <c r="F55" s="4"/>
      <c r="H55" s="4"/>
      <c r="I55" s="4"/>
      <c r="J55" s="4"/>
      <c r="L55" s="4"/>
      <c r="N55" s="4"/>
      <c r="O55" s="11"/>
      <c r="Q55" s="11"/>
      <c r="S55" s="11"/>
      <c r="U55" s="11"/>
      <c r="W55" s="11"/>
      <c r="Y55" s="11"/>
    </row>
    <row r="56" spans="2:25" ht="12" customHeight="1">
      <c r="B56" s="4"/>
      <c r="C56" s="4"/>
      <c r="D56" s="4"/>
      <c r="F56" s="4"/>
      <c r="H56" s="4"/>
      <c r="I56" s="4"/>
      <c r="J56" s="4"/>
      <c r="L56" s="4"/>
      <c r="N56" s="4"/>
      <c r="O56" s="11"/>
      <c r="Q56" s="11"/>
      <c r="S56" s="11"/>
      <c r="U56" s="11"/>
      <c r="W56" s="11"/>
      <c r="Y56" s="11"/>
    </row>
    <row r="57" spans="15:25" s="3" customFormat="1" ht="19.5" customHeight="1">
      <c r="O57" s="11"/>
      <c r="P57" s="18"/>
      <c r="Q57" s="11"/>
      <c r="R57" s="18"/>
      <c r="S57" s="11"/>
      <c r="T57"/>
      <c r="U57" s="11"/>
      <c r="V57" s="18"/>
      <c r="W57" s="11"/>
      <c r="X57" s="18"/>
      <c r="Y57" s="11"/>
    </row>
    <row r="58" spans="15:25" s="2" customFormat="1" ht="19.5" customHeight="1">
      <c r="O58" s="12"/>
      <c r="P58" s="21"/>
      <c r="Q58" s="12"/>
      <c r="R58" s="21"/>
      <c r="S58" s="12"/>
      <c r="T58" s="21"/>
      <c r="U58" s="12"/>
      <c r="V58" s="21"/>
      <c r="W58" s="12"/>
      <c r="X58" s="21"/>
      <c r="Y58" s="12"/>
    </row>
    <row r="59" spans="15:25" s="2" customFormat="1" ht="25.5" customHeight="1">
      <c r="O59" s="12"/>
      <c r="P59" s="21"/>
      <c r="Q59" s="12"/>
      <c r="R59" s="21"/>
      <c r="S59" s="12"/>
      <c r="T59" s="21"/>
      <c r="U59" s="12"/>
      <c r="V59" s="21"/>
      <c r="W59" s="12"/>
      <c r="X59" s="21"/>
      <c r="Y59" s="12"/>
    </row>
    <row r="60" spans="15:25" s="3" customFormat="1" ht="21.75" customHeight="1"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</row>
    <row r="61" spans="15:25" s="3" customFormat="1" ht="24.75" customHeight="1"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</row>
    <row r="62" spans="15:25" s="6" customFormat="1" ht="19.5" customHeight="1"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</row>
    <row r="63" spans="15:25" s="6" customFormat="1" ht="19.5" customHeight="1"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</row>
    <row r="64" spans="15:25" s="6" customFormat="1" ht="19.5" customHeight="1">
      <c r="O64" s="11"/>
      <c r="P64" s="18"/>
      <c r="Q64" s="12"/>
      <c r="R64" s="21"/>
      <c r="S64" s="12"/>
      <c r="T64" s="21"/>
      <c r="U64" s="12"/>
      <c r="V64" s="18"/>
      <c r="W64" s="11"/>
      <c r="X64" s="18"/>
      <c r="Y64" s="11"/>
    </row>
    <row r="65" spans="15:25" s="6" customFormat="1" ht="19.5" customHeight="1">
      <c r="O65" s="11"/>
      <c r="P65" s="18"/>
      <c r="Q65" s="12"/>
      <c r="R65" s="21"/>
      <c r="S65" s="12"/>
      <c r="T65" s="21"/>
      <c r="U65" s="12"/>
      <c r="V65" s="18"/>
      <c r="W65" s="11"/>
      <c r="X65" s="18"/>
      <c r="Y65" s="11"/>
    </row>
    <row r="66" spans="15:25" s="6" customFormat="1" ht="19.5" customHeight="1">
      <c r="O66" s="11"/>
      <c r="P66" s="18"/>
      <c r="Q66" s="12"/>
      <c r="R66" s="33"/>
      <c r="S66" s="34"/>
      <c r="T66" s="21"/>
      <c r="U66" s="12"/>
      <c r="V66" s="18"/>
      <c r="W66" s="11"/>
      <c r="X66" s="18"/>
      <c r="Y66" s="11"/>
    </row>
    <row r="67" spans="15:25" s="6" customFormat="1" ht="19.5" customHeight="1">
      <c r="O67" s="11"/>
      <c r="P67" s="18"/>
      <c r="Q67" s="12"/>
      <c r="R67" s="33"/>
      <c r="S67" s="34"/>
      <c r="T67" s="21"/>
      <c r="U67" s="12"/>
      <c r="V67" s="18"/>
      <c r="W67" s="11"/>
      <c r="X67" s="18"/>
      <c r="Y67" s="11"/>
    </row>
    <row r="68" spans="15:25" s="6" customFormat="1" ht="19.5" customHeight="1">
      <c r="O68" s="11"/>
      <c r="P68" s="18"/>
      <c r="Q68" s="12"/>
      <c r="R68" s="33"/>
      <c r="S68" s="34"/>
      <c r="T68" s="21"/>
      <c r="U68" s="12"/>
      <c r="V68" s="18"/>
      <c r="W68" s="11"/>
      <c r="X68" s="18"/>
      <c r="Y68" s="11"/>
    </row>
    <row r="69" spans="15:25" s="6" customFormat="1" ht="19.5" customHeight="1">
      <c r="O69" s="11"/>
      <c r="P69" s="18"/>
      <c r="Q69" s="12"/>
      <c r="R69" s="33"/>
      <c r="S69" s="34"/>
      <c r="T69" s="21"/>
      <c r="U69" s="12"/>
      <c r="V69" s="18"/>
      <c r="W69" s="11"/>
      <c r="X69" s="18"/>
      <c r="Y69" s="11"/>
    </row>
    <row r="70" spans="15:25" s="6" customFormat="1" ht="20.25" customHeight="1">
      <c r="O70" s="11"/>
      <c r="P70" s="18"/>
      <c r="Q70" s="12"/>
      <c r="R70" s="33"/>
      <c r="S70" s="34"/>
      <c r="T70" s="21"/>
      <c r="U70" s="12"/>
      <c r="V70" s="18"/>
      <c r="W70" s="11"/>
      <c r="X70" s="18"/>
      <c r="Y70" s="11"/>
    </row>
    <row r="71" spans="15:25" s="6" customFormat="1" ht="20.25" customHeight="1">
      <c r="O71" s="11"/>
      <c r="P71" s="18"/>
      <c r="Q71" s="12"/>
      <c r="R71" s="33"/>
      <c r="S71" s="34"/>
      <c r="T71" s="21"/>
      <c r="U71" s="12"/>
      <c r="V71" s="18"/>
      <c r="W71" s="11"/>
      <c r="X71" s="18"/>
      <c r="Y71" s="11"/>
    </row>
    <row r="72" spans="15:25" s="6" customFormat="1" ht="5.25" customHeight="1">
      <c r="O72" s="11"/>
      <c r="P72" s="18"/>
      <c r="Q72" s="12"/>
      <c r="R72" s="33"/>
      <c r="S72" s="34"/>
      <c r="T72" s="21"/>
      <c r="U72" s="12"/>
      <c r="V72" s="18"/>
      <c r="W72" s="11"/>
      <c r="X72" s="18"/>
      <c r="Y72" s="11"/>
    </row>
    <row r="73" spans="15:25" s="6" customFormat="1" ht="19.5" customHeight="1">
      <c r="O73" s="11"/>
      <c r="P73" s="18"/>
      <c r="Q73" s="12"/>
      <c r="R73" s="33"/>
      <c r="S73" s="34"/>
      <c r="T73" s="21"/>
      <c r="U73" s="12"/>
      <c r="V73" s="18"/>
      <c r="W73" s="11"/>
      <c r="X73" s="18"/>
      <c r="Y73" s="11"/>
    </row>
    <row r="74" spans="15:25" s="6" customFormat="1" ht="6" customHeight="1">
      <c r="O74" s="11"/>
      <c r="P74" s="18"/>
      <c r="Q74" s="12"/>
      <c r="R74" s="33"/>
      <c r="S74" s="34"/>
      <c r="T74" s="21"/>
      <c r="U74" s="12"/>
      <c r="V74" s="18"/>
      <c r="W74" s="11"/>
      <c r="X74" s="18"/>
      <c r="Y74" s="11"/>
    </row>
    <row r="75" spans="15:25" s="6" customFormat="1" ht="19.5" customHeight="1">
      <c r="O75" s="11"/>
      <c r="P75" s="18"/>
      <c r="Q75" s="12"/>
      <c r="R75" s="33"/>
      <c r="S75" s="34"/>
      <c r="T75" s="21"/>
      <c r="U75" s="12"/>
      <c r="V75" s="18"/>
      <c r="W75" s="11"/>
      <c r="X75" s="18"/>
      <c r="Y75" s="11"/>
    </row>
    <row r="76" spans="15:25" s="6" customFormat="1" ht="19.5" customHeight="1">
      <c r="O76" s="11"/>
      <c r="P76" s="18"/>
      <c r="Q76" s="12"/>
      <c r="R76" s="33"/>
      <c r="S76" s="34"/>
      <c r="T76" s="21"/>
      <c r="U76" s="12"/>
      <c r="V76" s="18"/>
      <c r="W76" s="11"/>
      <c r="X76" s="18"/>
      <c r="Y76" s="11"/>
    </row>
    <row r="77" spans="15:25" s="6" customFormat="1" ht="19.5" customHeight="1">
      <c r="O77" s="11"/>
      <c r="P77" s="18"/>
      <c r="Q77" s="12"/>
      <c r="R77" s="33"/>
      <c r="S77" s="34"/>
      <c r="T77" s="21"/>
      <c r="U77" s="12"/>
      <c r="V77" s="18"/>
      <c r="W77" s="11"/>
      <c r="X77" s="18"/>
      <c r="Y77" s="11"/>
    </row>
    <row r="78" spans="15:25" s="6" customFormat="1" ht="19.5" customHeight="1">
      <c r="O78" s="11"/>
      <c r="P78" s="18"/>
      <c r="Q78" s="12"/>
      <c r="R78" s="33"/>
      <c r="S78" s="34"/>
      <c r="T78" s="21"/>
      <c r="U78" s="12"/>
      <c r="V78" s="18"/>
      <c r="W78" s="11"/>
      <c r="X78" s="18"/>
      <c r="Y78" s="11"/>
    </row>
    <row r="79" spans="15:25" s="6" customFormat="1" ht="19.5" customHeight="1">
      <c r="O79" s="11"/>
      <c r="P79" s="18"/>
      <c r="Q79" s="12"/>
      <c r="R79" s="33"/>
      <c r="S79" s="34"/>
      <c r="T79" s="21"/>
      <c r="U79" s="12"/>
      <c r="V79" s="18"/>
      <c r="W79" s="11"/>
      <c r="X79" s="18"/>
      <c r="Y79" s="11"/>
    </row>
    <row r="80" spans="15:25" s="6" customFormat="1" ht="19.5" customHeight="1">
      <c r="O80" s="11"/>
      <c r="P80" s="18"/>
      <c r="Q80" s="12"/>
      <c r="R80" s="33"/>
      <c r="S80" s="34"/>
      <c r="T80" s="21"/>
      <c r="U80" s="12"/>
      <c r="V80" s="18"/>
      <c r="W80" s="11"/>
      <c r="X80" s="18"/>
      <c r="Y80" s="11"/>
    </row>
    <row r="81" spans="15:25" s="6" customFormat="1" ht="19.5" customHeight="1">
      <c r="O81" s="11"/>
      <c r="P81" s="18"/>
      <c r="Q81" s="12"/>
      <c r="R81" s="33"/>
      <c r="S81" s="34"/>
      <c r="T81" s="21"/>
      <c r="U81" s="12"/>
      <c r="V81" s="18"/>
      <c r="W81" s="11"/>
      <c r="X81" s="18"/>
      <c r="Y81" s="11"/>
    </row>
    <row r="82" spans="15:25" s="6" customFormat="1" ht="19.5" customHeight="1">
      <c r="O82" s="11"/>
      <c r="P82" s="18"/>
      <c r="Q82" s="12"/>
      <c r="R82" s="33"/>
      <c r="S82" s="34"/>
      <c r="T82" s="21"/>
      <c r="U82" s="12"/>
      <c r="V82" s="18"/>
      <c r="W82" s="11"/>
      <c r="X82" s="18"/>
      <c r="Y82" s="11"/>
    </row>
    <row r="83" spans="15:25" s="6" customFormat="1" ht="19.5" customHeight="1">
      <c r="O83" s="11"/>
      <c r="P83" s="18"/>
      <c r="Q83" s="12"/>
      <c r="R83" s="33"/>
      <c r="S83" s="34"/>
      <c r="T83" s="21"/>
      <c r="U83" s="12"/>
      <c r="V83" s="18"/>
      <c r="W83" s="11"/>
      <c r="X83" s="18"/>
      <c r="Y83" s="11"/>
    </row>
    <row r="84" spans="15:25" s="6" customFormat="1" ht="19.5" customHeight="1">
      <c r="O84" s="11"/>
      <c r="P84" s="18"/>
      <c r="Q84" s="12"/>
      <c r="R84" s="33"/>
      <c r="S84" s="34"/>
      <c r="T84" s="21"/>
      <c r="U84" s="12"/>
      <c r="V84" s="18"/>
      <c r="W84" s="11"/>
      <c r="X84" s="18"/>
      <c r="Y84" s="11"/>
    </row>
    <row r="85" spans="15:25" s="6" customFormat="1" ht="19.5" customHeight="1">
      <c r="O85" s="11"/>
      <c r="P85" s="18"/>
      <c r="Q85" s="12"/>
      <c r="R85" s="33"/>
      <c r="S85" s="34"/>
      <c r="T85" s="21"/>
      <c r="U85" s="12"/>
      <c r="V85" s="18"/>
      <c r="W85" s="11"/>
      <c r="X85" s="18"/>
      <c r="Y85" s="11"/>
    </row>
    <row r="86" spans="15:25" s="6" customFormat="1" ht="19.5" customHeight="1">
      <c r="O86" s="11"/>
      <c r="P86" s="18"/>
      <c r="Q86" s="12"/>
      <c r="R86" s="33"/>
      <c r="S86" s="34"/>
      <c r="T86" s="21"/>
      <c r="U86" s="12"/>
      <c r="V86" s="18"/>
      <c r="W86" s="11"/>
      <c r="X86" s="18"/>
      <c r="Y86" s="11"/>
    </row>
    <row r="87" spans="15:25" s="6" customFormat="1" ht="19.5" customHeight="1">
      <c r="O87" s="11"/>
      <c r="P87" s="18"/>
      <c r="Q87" s="12"/>
      <c r="R87" s="33"/>
      <c r="S87" s="34"/>
      <c r="T87" s="21"/>
      <c r="U87" s="12"/>
      <c r="V87" s="18"/>
      <c r="W87" s="11"/>
      <c r="X87" s="18"/>
      <c r="Y87" s="11"/>
    </row>
    <row r="88" spans="15:25" s="6" customFormat="1" ht="19.5" customHeight="1">
      <c r="O88" s="11"/>
      <c r="P88" s="18"/>
      <c r="Q88" s="12"/>
      <c r="R88" s="33"/>
      <c r="S88" s="34"/>
      <c r="T88" s="21"/>
      <c r="U88" s="12"/>
      <c r="V88" s="18"/>
      <c r="W88" s="11"/>
      <c r="X88" s="18"/>
      <c r="Y88" s="11"/>
    </row>
    <row r="89" spans="15:25" s="6" customFormat="1" ht="13.5" customHeight="1">
      <c r="O89" s="11"/>
      <c r="P89" s="18"/>
      <c r="Q89" s="12"/>
      <c r="R89" s="33"/>
      <c r="S89" s="34"/>
      <c r="T89" s="21"/>
      <c r="U89" s="12"/>
      <c r="V89" s="18"/>
      <c r="W89" s="11"/>
      <c r="X89" s="18"/>
      <c r="Y89" s="11"/>
    </row>
    <row r="90" spans="15:25" s="6" customFormat="1" ht="16.5" customHeight="1">
      <c r="O90" s="11"/>
      <c r="P90" s="18"/>
      <c r="Q90" s="12"/>
      <c r="R90" s="33"/>
      <c r="S90" s="34"/>
      <c r="T90" s="21"/>
      <c r="U90" s="12"/>
      <c r="V90" s="18"/>
      <c r="W90" s="11"/>
      <c r="X90" s="18"/>
      <c r="Y90" s="11"/>
    </row>
    <row r="91" spans="15:25" s="6" customFormat="1" ht="13.5" customHeight="1">
      <c r="O91" s="11"/>
      <c r="P91" s="18"/>
      <c r="Q91" s="12"/>
      <c r="R91" s="21"/>
      <c r="S91" s="12"/>
      <c r="T91" s="21"/>
      <c r="U91" s="12"/>
      <c r="V91" s="18"/>
      <c r="W91" s="11"/>
      <c r="X91" s="18"/>
      <c r="Y91" s="11"/>
    </row>
    <row r="92" spans="15:25" s="17" customFormat="1" ht="13.5" customHeight="1">
      <c r="O92" s="26"/>
      <c r="P92" s="24"/>
      <c r="Q92" s="27"/>
      <c r="R92" s="25"/>
      <c r="S92" s="27"/>
      <c r="T92" s="25"/>
      <c r="U92" s="27"/>
      <c r="V92" s="24"/>
      <c r="W92" s="26"/>
      <c r="X92" s="24"/>
      <c r="Y92" s="26"/>
    </row>
    <row r="93" spans="2:21" ht="12.75" customHeight="1">
      <c r="B93" s="4"/>
      <c r="C93" s="4"/>
      <c r="D93" s="4"/>
      <c r="F93" s="4"/>
      <c r="H93" s="4"/>
      <c r="I93" s="4"/>
      <c r="J93" s="4"/>
      <c r="L93" s="4"/>
      <c r="N93" s="4"/>
      <c r="Q93" s="6"/>
      <c r="R93" s="21"/>
      <c r="S93" s="6"/>
      <c r="T93" s="21"/>
      <c r="U93" s="6"/>
    </row>
    <row r="94" spans="2:21" ht="12.75" customHeight="1">
      <c r="B94" s="4"/>
      <c r="C94" s="4"/>
      <c r="D94" s="4"/>
      <c r="F94" s="4"/>
      <c r="H94" s="4"/>
      <c r="I94" s="4"/>
      <c r="J94" s="4"/>
      <c r="L94" s="4"/>
      <c r="N94" s="4"/>
      <c r="Q94" s="6"/>
      <c r="R94" s="21"/>
      <c r="S94" s="6"/>
      <c r="T94" s="21"/>
      <c r="U94" s="6"/>
    </row>
    <row r="95" spans="2:21" ht="12.75" customHeight="1">
      <c r="B95" s="4"/>
      <c r="C95" s="4"/>
      <c r="D95" s="4"/>
      <c r="F95" s="4"/>
      <c r="H95" s="4"/>
      <c r="I95" s="4"/>
      <c r="J95" s="4"/>
      <c r="L95" s="4"/>
      <c r="N95" s="4"/>
      <c r="Q95" s="6"/>
      <c r="R95" s="21"/>
      <c r="S95" s="6"/>
      <c r="T95" s="21"/>
      <c r="U95" s="6"/>
    </row>
    <row r="96" ht="18.75" customHeight="1">
      <c r="N96" s="21"/>
    </row>
    <row r="97" ht="18.75" customHeight="1">
      <c r="N97" s="21"/>
    </row>
    <row r="98" ht="18.75" customHeight="1">
      <c r="N98" s="21"/>
    </row>
    <row r="99" ht="18.75" customHeight="1">
      <c r="N99" s="21"/>
    </row>
    <row r="100" ht="18.75" customHeight="1">
      <c r="N100" s="21"/>
    </row>
    <row r="101" ht="18.75" customHeight="1">
      <c r="N101" s="21"/>
    </row>
    <row r="102" ht="18.75" customHeight="1">
      <c r="N102" s="21"/>
    </row>
  </sheetData>
  <sheetProtection/>
  <mergeCells count="29">
    <mergeCell ref="H7:I7"/>
    <mergeCell ref="V6:W6"/>
    <mergeCell ref="F6:G6"/>
    <mergeCell ref="F7:G7"/>
    <mergeCell ref="J6:K6"/>
    <mergeCell ref="N6:O6"/>
    <mergeCell ref="P6:Q6"/>
    <mergeCell ref="R6:S6"/>
    <mergeCell ref="R7:S7"/>
    <mergeCell ref="X6:Y6"/>
    <mergeCell ref="Z2:AA2"/>
    <mergeCell ref="Z5:AA7"/>
    <mergeCell ref="H6:I6"/>
    <mergeCell ref="J7:K7"/>
    <mergeCell ref="T7:U7"/>
    <mergeCell ref="V7:W7"/>
    <mergeCell ref="B5:K5"/>
    <mergeCell ref="A4:D4"/>
    <mergeCell ref="X4:AA4"/>
    <mergeCell ref="B7:C7"/>
    <mergeCell ref="D7:E7"/>
    <mergeCell ref="A5:A9"/>
    <mergeCell ref="X7:Y7"/>
    <mergeCell ref="L7:M7"/>
    <mergeCell ref="N7:O7"/>
    <mergeCell ref="P7:Q7"/>
    <mergeCell ref="B6:C6"/>
    <mergeCell ref="D6:E6"/>
    <mergeCell ref="L5:Y5"/>
  </mergeCells>
  <printOptions/>
  <pageMargins left="0.5905511811023623" right="1.299212598425197" top="0.3937007874015748" bottom="0.36" header="0.2" footer="0.2"/>
  <pageSetup horizontalDpi="360" verticalDpi="360" orientation="portrait" paperSize="9" scale="95" r:id="rId3"/>
  <colBreaks count="1" manualBreakCount="1">
    <brk id="13" max="4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ac8862</cp:lastModifiedBy>
  <cp:lastPrinted>2015-09-23T09:30:11Z</cp:lastPrinted>
  <dcterms:created xsi:type="dcterms:W3CDTF">2005-08-16T09:41:29Z</dcterms:created>
  <dcterms:modified xsi:type="dcterms:W3CDTF">2018-09-07T07:31:02Z</dcterms:modified>
  <cp:category/>
  <cp:version/>
  <cp:contentType/>
  <cp:contentStatus/>
</cp:coreProperties>
</file>