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6030" windowHeight="4710" tabRatio="512" activeTab="1"/>
  </bookViews>
  <sheets>
    <sheet name="表七-1" sheetId="1" r:id="rId1"/>
    <sheet name="表七-2" sheetId="2" r:id="rId2"/>
  </sheets>
  <definedNames>
    <definedName name="_xlnm.Print_Area" localSheetId="0">'表七-1'!$A$1:$Y$73</definedName>
    <definedName name="_xlnm.Print_Area" localSheetId="1">'表七-2'!$A$1:$K$47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扶老比=(65歲以上人口/15～64歲人口)*100</t>
        </r>
      </text>
    </comment>
    <comment ref="I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扶幼比=(14歲以下人口/15～64歲人口)*100</t>
        </r>
      </text>
    </comment>
    <comment ref="J5" authorId="0">
      <text>
        <r>
          <rPr>
            <b/>
            <sz val="9"/>
            <rFont val="新細明體"/>
            <family val="1"/>
          </rPr>
          <t>User:
扶養比=(14歲以下人口+65歲以上人口)/15～64歲人口*100</t>
        </r>
      </text>
    </comment>
    <comment ref="K5" authorId="0">
      <text>
        <r>
          <rPr>
            <b/>
            <sz val="9"/>
            <rFont val="新細明體"/>
            <family val="1"/>
          </rPr>
          <t>User:
扶養比=(14歲以下人口+65歲以上人口)/15～64歲人口*100</t>
        </r>
      </text>
    </comment>
  </commentList>
</comments>
</file>

<file path=xl/sharedStrings.xml><?xml version="1.0" encoding="utf-8"?>
<sst xmlns="http://schemas.openxmlformats.org/spreadsheetml/2006/main" count="250" uniqueCount="138">
  <si>
    <t>計</t>
  </si>
  <si>
    <t>男</t>
  </si>
  <si>
    <t>女</t>
  </si>
  <si>
    <t>花蓮市</t>
  </si>
  <si>
    <t>Total</t>
  </si>
  <si>
    <t>Hualien</t>
  </si>
  <si>
    <t>Male</t>
  </si>
  <si>
    <t>Female</t>
  </si>
  <si>
    <t>鳳林鎮</t>
  </si>
  <si>
    <t>Fenglin</t>
  </si>
  <si>
    <t>玉里鎮</t>
  </si>
  <si>
    <t>Yuli</t>
  </si>
  <si>
    <t>新城鄉</t>
  </si>
  <si>
    <t>Shincheng</t>
  </si>
  <si>
    <t>吉安鄉</t>
  </si>
  <si>
    <t xml:space="preserve">Jian </t>
  </si>
  <si>
    <t>壽豐鄉</t>
  </si>
  <si>
    <t>Shoufeng</t>
  </si>
  <si>
    <t>光復鄉</t>
  </si>
  <si>
    <t>Guangfu</t>
  </si>
  <si>
    <t>豐濱鄉</t>
  </si>
  <si>
    <t xml:space="preserve">Fengbin </t>
  </si>
  <si>
    <t>瑞穗鄉</t>
  </si>
  <si>
    <t>Rueisuei</t>
  </si>
  <si>
    <t>富里鄉</t>
  </si>
  <si>
    <t>Fuli</t>
  </si>
  <si>
    <t>秀林鄉</t>
  </si>
  <si>
    <t>Shioulin</t>
  </si>
  <si>
    <t>萬榮鄉</t>
  </si>
  <si>
    <t>Wanrung</t>
  </si>
  <si>
    <t>卓溪鄉</t>
  </si>
  <si>
    <t>Juoshi</t>
  </si>
  <si>
    <t>70~74
Years</t>
  </si>
  <si>
    <t>90~94
Years</t>
  </si>
  <si>
    <t>95~99
Years</t>
  </si>
  <si>
    <t>單位：人、%</t>
  </si>
  <si>
    <t>表七、現住人口之年齡分配（共2頁/第2頁）</t>
  </si>
  <si>
    <t>資料來源：本府民政處  1222-01-02-2</t>
  </si>
  <si>
    <t>Source：Prepared according to Form 1222-01-02-2 by Civil Affairs Department.</t>
  </si>
  <si>
    <t>單位：人</t>
  </si>
  <si>
    <t>End of Year &amp; District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</si>
  <si>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</si>
  <si>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</si>
  <si>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</si>
  <si>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</si>
  <si>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</si>
  <si>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</si>
  <si>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</si>
  <si>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</si>
  <si>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</si>
  <si>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</si>
  <si>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</si>
  <si>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</si>
  <si>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</si>
  <si>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</si>
  <si>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 xml:space="preserve"> 75~79
Years</t>
  </si>
  <si>
    <t xml:space="preserve"> 80~84
Years</t>
  </si>
  <si>
    <t xml:space="preserve"> 85~89
Years</t>
  </si>
  <si>
    <t>八十九年底</t>
  </si>
  <si>
    <t>End of 2000</t>
  </si>
  <si>
    <t>九　十年底</t>
  </si>
  <si>
    <t>End of 2001</t>
  </si>
  <si>
    <t>九十一年底</t>
  </si>
  <si>
    <t>End of 2002</t>
  </si>
  <si>
    <t>九十二年底</t>
  </si>
  <si>
    <t>End of 2003</t>
  </si>
  <si>
    <t>九十三年底</t>
  </si>
  <si>
    <t>End of 2004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</si>
  <si>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People</t>
    </r>
    <r>
      <rPr>
        <sz val="9"/>
        <rFont val="Times New Roman"/>
        <family val="1"/>
      </rPr>
      <t>s</t>
    </r>
  </si>
  <si>
    <t>年底及鄉鎮市別</t>
  </si>
  <si>
    <t>性別</t>
  </si>
  <si>
    <t>總計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</si>
  <si>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</si>
  <si>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</si>
  <si>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</si>
  <si>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</si>
  <si>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</si>
  <si>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</si>
  <si>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</si>
  <si>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</si>
  <si>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</si>
  <si>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</si>
  <si>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</si>
  <si>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</si>
  <si>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</si>
  <si>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</si>
  <si>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</si>
  <si>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</si>
  <si>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</si>
  <si>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</si>
  <si>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</si>
  <si>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</si>
  <si>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r>
      <t>100</t>
    </r>
    <r>
      <rPr>
        <sz val="9"/>
        <rFont val="華康中黑體"/>
        <family val="3"/>
      </rPr>
      <t xml:space="preserve">歲以上
</t>
    </r>
    <r>
      <rPr>
        <sz val="9"/>
        <rFont val="Times New Roman"/>
        <family val="1"/>
      </rPr>
      <t>100 Years &amp; Over</t>
    </r>
  </si>
  <si>
    <t>sex</t>
  </si>
  <si>
    <t>Grand Total</t>
  </si>
  <si>
    <t>End of 2014</t>
  </si>
  <si>
    <t>八十五年底  End of 1996</t>
  </si>
  <si>
    <t>八十六年底  End of 1997</t>
  </si>
  <si>
    <t>八十七年底  End of 1998</t>
  </si>
  <si>
    <t>八十八年底  End of 1999</t>
  </si>
  <si>
    <t>八十九年底  End of 2000</t>
  </si>
  <si>
    <t>九　十年底  End of 2001</t>
  </si>
  <si>
    <t>九十一年底  End of 2002</t>
  </si>
  <si>
    <t>九十二年底  End of 2003</t>
  </si>
  <si>
    <t>九十三年底  End of 2004</t>
  </si>
  <si>
    <r>
      <t>Unit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Person</t>
    </r>
    <r>
      <rPr>
        <sz val="9"/>
        <rFont val="華康中黑體"/>
        <family val="3"/>
      </rPr>
      <t>；</t>
    </r>
    <r>
      <rPr>
        <sz val="9"/>
        <rFont val="Times New Roman"/>
        <family val="1"/>
      </rPr>
      <t>%</t>
    </r>
  </si>
  <si>
    <t>年底別及鄉鎮市別
End of Year &amp; District</t>
  </si>
  <si>
    <r>
      <t>年齡分配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By Age</t>
    </r>
  </si>
  <si>
    <r>
      <t>扶老比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(%)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
Old Age Population Ratio</t>
    </r>
  </si>
  <si>
    <r>
      <t>扶幼比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(%)</t>
    </r>
    <r>
      <rPr>
        <sz val="9"/>
        <rFont val="華康中黑體"/>
        <family val="3"/>
      </rPr>
      <t xml:space="preserve">
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Young Age Population Ratio</t>
    </r>
  </si>
  <si>
    <r>
      <t>扶養比</t>
    </r>
    <r>
      <rPr>
        <sz val="10"/>
        <rFont val="Times New Roman"/>
        <family val="1"/>
      </rPr>
      <t xml:space="preserve">
(%)
</t>
    </r>
    <r>
      <rPr>
        <sz val="9"/>
        <rFont val="Times New Roman"/>
        <family val="1"/>
      </rPr>
      <t>Dependency Ratio</t>
    </r>
  </si>
  <si>
    <r>
      <t>老化指數</t>
    </r>
    <r>
      <rPr>
        <sz val="10"/>
        <rFont val="Times New Roman"/>
        <family val="1"/>
      </rPr>
      <t xml:space="preserve">
</t>
    </r>
    <r>
      <rPr>
        <sz val="10"/>
        <rFont val="華康中黑體"/>
        <family val="3"/>
      </rPr>
      <t>(%)</t>
    </r>
    <r>
      <rPr>
        <sz val="10"/>
        <rFont val="Times New Roman"/>
        <family val="1"/>
      </rPr>
      <t xml:space="preserve">
Aged-Child Ratio</t>
    </r>
  </si>
  <si>
    <r>
      <t>0-14</t>
    </r>
    <r>
      <rPr>
        <sz val="9"/>
        <rFont val="新細明體"/>
        <family val="1"/>
      </rPr>
      <t>歲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0-14 Years</t>
    </r>
  </si>
  <si>
    <r>
      <t>比率</t>
    </r>
    <r>
      <rPr>
        <sz val="9"/>
        <rFont val="細明體"/>
        <family val="3"/>
      </rPr>
      <t>(%)
Rate</t>
    </r>
  </si>
  <si>
    <r>
      <t>15-64</t>
    </r>
    <r>
      <rPr>
        <sz val="9"/>
        <rFont val="新細明體"/>
        <family val="1"/>
      </rPr>
      <t>歲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15-64 Years</t>
    </r>
  </si>
  <si>
    <r>
      <t>65</t>
    </r>
    <r>
      <rPr>
        <sz val="9"/>
        <rFont val="新細明體"/>
        <family val="1"/>
      </rPr>
      <t>歲以上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65 Years &amp; Over</t>
    </r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</si>
  <si>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</si>
  <si>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</si>
  <si>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</si>
  <si>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</si>
  <si>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</si>
  <si>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</si>
  <si>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</si>
  <si>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</si>
  <si>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</si>
  <si>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</si>
  <si>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</si>
  <si>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</si>
  <si>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</si>
  <si>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說　　明：扶老比=65歲以上年底人口數/15-64歲年底人口數*100</t>
  </si>
  <si>
    <t xml:space="preserve">                    扶幼比=0-14歲年底人口數/15-64歲年底人口數 *100</t>
  </si>
  <si>
    <t xml:space="preserve">                    扶養比=(0-14歲+65歲以上)年底人口數/15-64歲年底人口數*100</t>
  </si>
  <si>
    <t>　　　　　</t>
  </si>
  <si>
    <t>表七、現住人口之年齡分配(共2頁/第1頁)</t>
  </si>
  <si>
    <r>
      <t>Table 7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Resident Population by Age</t>
    </r>
  </si>
  <si>
    <r>
      <t>Table 7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Resident Population by Age(Cont.End)</t>
    </r>
  </si>
  <si>
    <t>總     計  Grand Total</t>
  </si>
  <si>
    <t>總計 Grand Total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</si>
</sst>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#,##0_ ;[Red]\-#,##0\ "/>
    <numFmt numFmtId="197" formatCode="#,##0;\ #,##0;_-* &quot;-&quot;"/>
    <numFmt numFmtId="198" formatCode="0.00_);[Red]\(0.00\)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 "/>
    <numFmt numFmtId="204" formatCode="#,##0.00_ ;[Red]\-#,##0.00\ "/>
  </numFmts>
  <fonts count="5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b/>
      <sz val="9"/>
      <name val="新細明體"/>
      <family val="1"/>
    </font>
    <font>
      <sz val="16"/>
      <name val="新細明體"/>
      <family val="1"/>
    </font>
    <font>
      <sz val="10"/>
      <name val="Times New Roman"/>
      <family val="1"/>
    </font>
    <font>
      <sz val="10"/>
      <name val="華康中黑體"/>
      <family val="3"/>
    </font>
    <font>
      <sz val="16"/>
      <name val="細明體"/>
      <family val="3"/>
    </font>
    <font>
      <sz val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4" fillId="0" borderId="0" applyFont="0" applyFill="0" applyBorder="0" applyAlignment="0" applyProtection="0"/>
    <xf numFmtId="0" fontId="39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8" fontId="7" fillId="0" borderId="0" xfId="0" applyNumberFormat="1" applyFont="1" applyBorder="1" applyAlignment="1" quotePrefix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38" fontId="0" fillId="0" borderId="0" xfId="0" applyNumberFormat="1" applyFont="1" applyBorder="1" applyAlignment="1">
      <alignment horizontal="center" vertical="center"/>
    </xf>
    <xf numFmtId="38" fontId="0" fillId="33" borderId="11" xfId="0" applyNumberFormat="1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38" fontId="0" fillId="33" borderId="0" xfId="0" applyNumberFormat="1" applyFont="1" applyFill="1" applyBorder="1" applyAlignment="1" quotePrefix="1">
      <alignment horizontal="right" vertical="center"/>
    </xf>
    <xf numFmtId="38" fontId="0" fillId="0" borderId="0" xfId="0" applyNumberFormat="1" applyBorder="1" applyAlignment="1">
      <alignment vertical="center"/>
    </xf>
    <xf numFmtId="37" fontId="0" fillId="33" borderId="12" xfId="0" applyNumberFormat="1" applyFont="1" applyFill="1" applyBorder="1" applyAlignment="1">
      <alignment horizontal="left" vertical="center"/>
    </xf>
    <xf numFmtId="37" fontId="0" fillId="0" borderId="12" xfId="0" applyNumberFormat="1" applyFont="1" applyBorder="1" applyAlignment="1">
      <alignment horizontal="left" vertical="center"/>
    </xf>
    <xf numFmtId="37" fontId="0" fillId="33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left" vertical="center"/>
    </xf>
    <xf numFmtId="38" fontId="0" fillId="0" borderId="0" xfId="0" applyNumberFormat="1" applyFont="1" applyAlignment="1">
      <alignment horizontal="center" vertical="center"/>
    </xf>
    <xf numFmtId="37" fontId="5" fillId="33" borderId="15" xfId="0" applyNumberFormat="1" applyFont="1" applyFill="1" applyBorder="1" applyAlignment="1">
      <alignment horizontal="center" vertical="center"/>
    </xf>
    <xf numFmtId="37" fontId="0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 quotePrefix="1">
      <alignment horizontal="center" vertical="center"/>
    </xf>
    <xf numFmtId="37" fontId="5" fillId="33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 wrapText="1"/>
    </xf>
    <xf numFmtId="38" fontId="7" fillId="0" borderId="0" xfId="0" applyNumberFormat="1" applyFont="1" applyBorder="1" applyAlignment="1" quotePrefix="1">
      <alignment horizontal="left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38" fontId="11" fillId="0" borderId="0" xfId="0" applyNumberFormat="1" applyFont="1" applyAlignment="1">
      <alignment horizontal="left" vertical="center"/>
    </xf>
    <xf numFmtId="38" fontId="7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right" vertical="center"/>
    </xf>
    <xf numFmtId="38" fontId="7" fillId="0" borderId="17" xfId="0" applyNumberFormat="1" applyFont="1" applyBorder="1" applyAlignment="1">
      <alignment horizontal="center" vertical="center" wrapText="1"/>
    </xf>
    <xf numFmtId="199" fontId="7" fillId="0" borderId="18" xfId="0" applyNumberFormat="1" applyFont="1" applyBorder="1" applyAlignment="1" applyProtection="1">
      <alignment horizontal="center" vertical="center" wrapText="1"/>
      <protection/>
    </xf>
    <xf numFmtId="199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38" fontId="7" fillId="0" borderId="16" xfId="0" applyNumberFormat="1" applyFont="1" applyBorder="1" applyAlignment="1">
      <alignment horizontal="center" vertical="center" wrapText="1"/>
    </xf>
    <xf numFmtId="38" fontId="0" fillId="33" borderId="11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Border="1" applyAlignment="1">
      <alignment horizontal="right" vertical="center"/>
    </xf>
    <xf numFmtId="37" fontId="7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1" fontId="0" fillId="33" borderId="11" xfId="0" applyNumberFormat="1" applyFont="1" applyFill="1" applyBorder="1" applyAlignment="1">
      <alignment horizontal="right" vertical="center" wrapText="1"/>
    </xf>
    <xf numFmtId="41" fontId="0" fillId="33" borderId="0" xfId="0" applyNumberFormat="1" applyFont="1" applyFill="1" applyBorder="1" applyAlignment="1">
      <alignment horizontal="right" vertical="center" wrapText="1"/>
    </xf>
    <xf numFmtId="41" fontId="0" fillId="0" borderId="1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38" fontId="7" fillId="33" borderId="0" xfId="0" applyNumberFormat="1" applyFont="1" applyFill="1" applyBorder="1" applyAlignment="1">
      <alignment horizontal="center" vertical="center"/>
    </xf>
    <xf numFmtId="41" fontId="0" fillId="33" borderId="0" xfId="0" applyNumberFormat="1" applyFont="1" applyFill="1" applyBorder="1" applyAlignment="1" quotePrefix="1">
      <alignment horizontal="right" vertical="center" wrapText="1"/>
    </xf>
    <xf numFmtId="38" fontId="7" fillId="0" borderId="10" xfId="0" applyNumberFormat="1" applyFont="1" applyBorder="1" applyAlignment="1">
      <alignment horizontal="center" vertical="center"/>
    </xf>
    <xf numFmtId="197" fontId="0" fillId="0" borderId="19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 wrapText="1"/>
    </xf>
    <xf numFmtId="37" fontId="5" fillId="0" borderId="20" xfId="0" applyNumberFormat="1" applyFont="1" applyBorder="1" applyAlignment="1">
      <alignment horizontal="left" vertical="center"/>
    </xf>
    <xf numFmtId="197" fontId="0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8" fontId="7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7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98" fontId="0" fillId="0" borderId="0" xfId="0" applyNumberFormat="1" applyFont="1" applyAlignment="1">
      <alignment vertical="center"/>
    </xf>
    <xf numFmtId="204" fontId="0" fillId="0" borderId="0" xfId="0" applyNumberFormat="1" applyFont="1" applyAlignment="1">
      <alignment vertical="center"/>
    </xf>
    <xf numFmtId="203" fontId="5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0" fontId="7" fillId="0" borderId="12" xfId="0" applyNumberFormat="1" applyFont="1" applyBorder="1" applyAlignment="1">
      <alignment horizontal="left" vertical="center" indent="2"/>
    </xf>
    <xf numFmtId="4" fontId="0" fillId="0" borderId="0" xfId="0" applyNumberFormat="1" applyFont="1" applyAlignment="1">
      <alignment vertical="center"/>
    </xf>
    <xf numFmtId="0" fontId="7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8" fontId="0" fillId="0" borderId="14" xfId="0" applyNumberFormat="1" applyFont="1" applyBorder="1" applyAlignment="1">
      <alignment horizontal="center" vertical="center" wrapText="1"/>
    </xf>
    <xf numFmtId="38" fontId="7" fillId="0" borderId="23" xfId="0" applyNumberFormat="1" applyFont="1" applyBorder="1" applyAlignment="1">
      <alignment horizontal="center" vertical="center" wrapText="1"/>
    </xf>
    <xf numFmtId="38" fontId="7" fillId="0" borderId="17" xfId="0" applyNumberFormat="1" applyFont="1" applyBorder="1" applyAlignment="1">
      <alignment horizontal="center" vertical="center" wrapText="1"/>
    </xf>
    <xf numFmtId="199" fontId="0" fillId="0" borderId="23" xfId="0" applyNumberFormat="1" applyFont="1" applyBorder="1" applyAlignment="1" applyProtection="1">
      <alignment horizontal="center" vertical="center" wrapText="1"/>
      <protection/>
    </xf>
    <xf numFmtId="199" fontId="0" fillId="0" borderId="24" xfId="0" applyNumberFormat="1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38" fontId="7" fillId="0" borderId="12" xfId="0" applyNumberFormat="1" applyFont="1" applyBorder="1" applyAlignment="1">
      <alignment horizontal="center" vertical="center" wrapText="1"/>
    </xf>
    <xf numFmtId="38" fontId="7" fillId="0" borderId="1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view="pageBreakPreview" zoomScaleSheetLayoutView="100" zoomScalePageLayoutView="0" workbookViewId="0" topLeftCell="A34">
      <selection activeCell="D38" sqref="D38:Y67"/>
    </sheetView>
  </sheetViews>
  <sheetFormatPr defaultColWidth="9.33203125" defaultRowHeight="12"/>
  <cols>
    <col min="1" max="1" width="14.83203125" style="32" customWidth="1"/>
    <col min="2" max="2" width="3.16015625" style="23" customWidth="1"/>
    <col min="3" max="3" width="6.33203125" style="23" customWidth="1"/>
    <col min="4" max="4" width="8.83203125" style="3" customWidth="1"/>
    <col min="5" max="6" width="7.33203125" style="3" customWidth="1"/>
    <col min="7" max="12" width="7.5" style="3" customWidth="1"/>
    <col min="13" max="13" width="7.5" style="2" customWidth="1"/>
    <col min="14" max="24" width="8" style="3" customWidth="1"/>
    <col min="25" max="25" width="12.16015625" style="2" customWidth="1"/>
  </cols>
  <sheetData>
    <row r="1" spans="1:25" ht="18" customHeight="1">
      <c r="A1" s="22">
        <v>20</v>
      </c>
      <c r="B1" s="13"/>
      <c r="C1" s="13"/>
      <c r="Y1" s="33">
        <v>21</v>
      </c>
    </row>
    <row r="2" spans="1:25" s="34" customFormat="1" ht="21" customHeight="1">
      <c r="A2" s="89" t="s">
        <v>133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 t="s">
        <v>134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ht="12.75" customHeight="1">
      <c r="J3" s="35"/>
    </row>
    <row r="4" spans="1:25" ht="15.75" customHeight="1" thickBot="1">
      <c r="A4" s="36" t="s">
        <v>39</v>
      </c>
      <c r="Y4" s="37" t="s">
        <v>68</v>
      </c>
    </row>
    <row r="5" spans="1:25" s="41" customFormat="1" ht="23.25" customHeight="1">
      <c r="A5" s="38" t="s">
        <v>69</v>
      </c>
      <c r="B5" s="92" t="s">
        <v>70</v>
      </c>
      <c r="C5" s="93"/>
      <c r="D5" s="39" t="s">
        <v>71</v>
      </c>
      <c r="E5" s="39" t="s">
        <v>72</v>
      </c>
      <c r="F5" s="39" t="s">
        <v>73</v>
      </c>
      <c r="G5" s="39" t="s">
        <v>74</v>
      </c>
      <c r="H5" s="39" t="s">
        <v>75</v>
      </c>
      <c r="I5" s="39" t="s">
        <v>76</v>
      </c>
      <c r="J5" s="39" t="s">
        <v>77</v>
      </c>
      <c r="K5" s="39" t="s">
        <v>78</v>
      </c>
      <c r="L5" s="39" t="s">
        <v>79</v>
      </c>
      <c r="M5" s="39" t="s">
        <v>80</v>
      </c>
      <c r="N5" s="40" t="s">
        <v>81</v>
      </c>
      <c r="O5" s="39" t="s">
        <v>82</v>
      </c>
      <c r="P5" s="39" t="s">
        <v>83</v>
      </c>
      <c r="Q5" s="39" t="s">
        <v>84</v>
      </c>
      <c r="R5" s="39" t="s">
        <v>85</v>
      </c>
      <c r="S5" s="39" t="s">
        <v>86</v>
      </c>
      <c r="T5" s="39" t="s">
        <v>87</v>
      </c>
      <c r="U5" s="39" t="s">
        <v>88</v>
      </c>
      <c r="V5" s="39" t="s">
        <v>89</v>
      </c>
      <c r="W5" s="39" t="s">
        <v>90</v>
      </c>
      <c r="X5" s="39" t="s">
        <v>91</v>
      </c>
      <c r="Y5" s="94" t="s">
        <v>92</v>
      </c>
    </row>
    <row r="6" spans="1:25" s="11" customFormat="1" ht="24" customHeight="1">
      <c r="A6" s="42" t="s">
        <v>40</v>
      </c>
      <c r="B6" s="91" t="s">
        <v>93</v>
      </c>
      <c r="C6" s="91"/>
      <c r="D6" s="21" t="s">
        <v>94</v>
      </c>
      <c r="E6" s="21" t="s">
        <v>41</v>
      </c>
      <c r="F6" s="21" t="s">
        <v>42</v>
      </c>
      <c r="G6" s="21" t="s">
        <v>43</v>
      </c>
      <c r="H6" s="21" t="s">
        <v>44</v>
      </c>
      <c r="I6" s="21" t="s">
        <v>45</v>
      </c>
      <c r="J6" s="21" t="s">
        <v>46</v>
      </c>
      <c r="K6" s="21" t="s">
        <v>47</v>
      </c>
      <c r="L6" s="21" t="s">
        <v>48</v>
      </c>
      <c r="M6" s="21" t="s">
        <v>49</v>
      </c>
      <c r="N6" s="30" t="s">
        <v>50</v>
      </c>
      <c r="O6" s="21" t="s">
        <v>51</v>
      </c>
      <c r="P6" s="21" t="s">
        <v>52</v>
      </c>
      <c r="Q6" s="21" t="s">
        <v>53</v>
      </c>
      <c r="R6" s="21" t="s">
        <v>54</v>
      </c>
      <c r="S6" s="21" t="s">
        <v>32</v>
      </c>
      <c r="T6" s="21" t="s">
        <v>55</v>
      </c>
      <c r="U6" s="21" t="s">
        <v>56</v>
      </c>
      <c r="V6" s="21" t="s">
        <v>57</v>
      </c>
      <c r="W6" s="21" t="s">
        <v>33</v>
      </c>
      <c r="X6" s="21" t="s">
        <v>34</v>
      </c>
      <c r="Y6" s="95"/>
    </row>
    <row r="7" spans="1:25" s="11" customFormat="1" ht="12" customHeight="1" hidden="1">
      <c r="A7" s="32" t="s">
        <v>58</v>
      </c>
      <c r="B7" s="24" t="s">
        <v>0</v>
      </c>
      <c r="C7" s="20" t="s">
        <v>4</v>
      </c>
      <c r="D7" s="43">
        <v>353630</v>
      </c>
      <c r="E7" s="44">
        <v>23097</v>
      </c>
      <c r="F7" s="44">
        <v>24632</v>
      </c>
      <c r="G7" s="44">
        <v>23229</v>
      </c>
      <c r="H7" s="44">
        <v>28905</v>
      </c>
      <c r="I7" s="44">
        <v>32037</v>
      </c>
      <c r="J7" s="44">
        <v>28811</v>
      </c>
      <c r="K7" s="44">
        <v>28068</v>
      </c>
      <c r="L7" s="44">
        <v>28596</v>
      </c>
      <c r="M7" s="44">
        <v>27760</v>
      </c>
      <c r="N7" s="44">
        <v>25052</v>
      </c>
      <c r="O7" s="44">
        <v>17796</v>
      </c>
      <c r="P7" s="44">
        <v>14156</v>
      </c>
      <c r="Q7" s="44">
        <v>13529</v>
      </c>
      <c r="R7" s="44">
        <v>11909</v>
      </c>
      <c r="S7" s="44">
        <v>11770</v>
      </c>
      <c r="T7" s="44">
        <v>7956</v>
      </c>
      <c r="U7" s="44">
        <v>3933</v>
      </c>
      <c r="V7" s="44">
        <v>1781</v>
      </c>
      <c r="W7" s="44">
        <v>487</v>
      </c>
      <c r="X7" s="44">
        <v>96</v>
      </c>
      <c r="Y7" s="44">
        <v>30</v>
      </c>
    </row>
    <row r="8" spans="1:25" s="11" customFormat="1" ht="12.75" customHeight="1" hidden="1">
      <c r="A8" s="45" t="s">
        <v>59</v>
      </c>
      <c r="B8" s="26" t="s">
        <v>1</v>
      </c>
      <c r="C8" s="19" t="s">
        <v>6</v>
      </c>
      <c r="D8" s="7">
        <v>187174</v>
      </c>
      <c r="E8" s="46">
        <v>12016</v>
      </c>
      <c r="F8" s="46">
        <v>12600</v>
      </c>
      <c r="G8" s="46">
        <v>11973</v>
      </c>
      <c r="H8" s="46">
        <v>14916</v>
      </c>
      <c r="I8" s="46">
        <v>16690</v>
      </c>
      <c r="J8" s="46">
        <v>15354</v>
      </c>
      <c r="K8" s="46">
        <v>15560</v>
      </c>
      <c r="L8" s="46">
        <v>15521</v>
      </c>
      <c r="M8" s="46">
        <v>14671</v>
      </c>
      <c r="N8" s="46">
        <v>13018</v>
      </c>
      <c r="O8" s="46">
        <v>8979</v>
      </c>
      <c r="P8" s="46">
        <v>7015</v>
      </c>
      <c r="Q8" s="46">
        <v>6582</v>
      </c>
      <c r="R8" s="46">
        <v>6198</v>
      </c>
      <c r="S8" s="46">
        <v>7237</v>
      </c>
      <c r="T8" s="46">
        <v>5067</v>
      </c>
      <c r="U8" s="46">
        <v>2425</v>
      </c>
      <c r="V8" s="46">
        <v>1046</v>
      </c>
      <c r="W8" s="46">
        <v>231</v>
      </c>
      <c r="X8" s="46">
        <v>52</v>
      </c>
      <c r="Y8" s="46">
        <v>23</v>
      </c>
    </row>
    <row r="9" spans="1:25" s="11" customFormat="1" ht="12.75" customHeight="1" hidden="1">
      <c r="A9" s="32"/>
      <c r="B9" s="26" t="s">
        <v>2</v>
      </c>
      <c r="C9" s="19" t="s">
        <v>7</v>
      </c>
      <c r="D9" s="7">
        <v>166456</v>
      </c>
      <c r="E9" s="46">
        <v>11081</v>
      </c>
      <c r="F9" s="46">
        <v>12032</v>
      </c>
      <c r="G9" s="46">
        <v>11256</v>
      </c>
      <c r="H9" s="46">
        <v>13989</v>
      </c>
      <c r="I9" s="46">
        <v>15347</v>
      </c>
      <c r="J9" s="46">
        <v>13457</v>
      </c>
      <c r="K9" s="46">
        <v>12508</v>
      </c>
      <c r="L9" s="46">
        <v>13075</v>
      </c>
      <c r="M9" s="46">
        <v>13089</v>
      </c>
      <c r="N9" s="46">
        <v>12034</v>
      </c>
      <c r="O9" s="46">
        <v>8817</v>
      </c>
      <c r="P9" s="46">
        <v>7141</v>
      </c>
      <c r="Q9" s="46">
        <v>6947</v>
      </c>
      <c r="R9" s="46">
        <v>5711</v>
      </c>
      <c r="S9" s="46">
        <v>4533</v>
      </c>
      <c r="T9" s="46">
        <v>2889</v>
      </c>
      <c r="U9" s="46">
        <v>1508</v>
      </c>
      <c r="V9" s="46">
        <v>735</v>
      </c>
      <c r="W9" s="46">
        <v>256</v>
      </c>
      <c r="X9" s="46">
        <v>44</v>
      </c>
      <c r="Y9" s="46">
        <v>7</v>
      </c>
    </row>
    <row r="10" spans="1:25" s="11" customFormat="1" ht="3" customHeight="1" hidden="1">
      <c r="A10" s="32"/>
      <c r="B10" s="27"/>
      <c r="C10" s="19"/>
      <c r="D10" s="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11" customFormat="1" ht="12" customHeight="1" hidden="1">
      <c r="A11" s="32" t="s">
        <v>60</v>
      </c>
      <c r="B11" s="28" t="s">
        <v>0</v>
      </c>
      <c r="C11" s="18" t="s">
        <v>4</v>
      </c>
      <c r="D11" s="43">
        <v>353139</v>
      </c>
      <c r="E11" s="44">
        <v>21890</v>
      </c>
      <c r="F11" s="44">
        <v>24800</v>
      </c>
      <c r="G11" s="44">
        <v>23538</v>
      </c>
      <c r="H11" s="44">
        <v>26941</v>
      </c>
      <c r="I11" s="44">
        <v>31617</v>
      </c>
      <c r="J11" s="44">
        <v>29289</v>
      </c>
      <c r="K11" s="44">
        <v>27912</v>
      </c>
      <c r="L11" s="44">
        <v>28086</v>
      </c>
      <c r="M11" s="44">
        <v>27948</v>
      </c>
      <c r="N11" s="44">
        <v>25551</v>
      </c>
      <c r="O11" s="44">
        <v>19774</v>
      </c>
      <c r="P11" s="44">
        <v>13915</v>
      </c>
      <c r="Q11" s="44">
        <v>13648</v>
      </c>
      <c r="R11" s="44">
        <v>11673</v>
      </c>
      <c r="S11" s="44">
        <v>11442</v>
      </c>
      <c r="T11" s="44">
        <v>8353</v>
      </c>
      <c r="U11" s="44">
        <v>4226</v>
      </c>
      <c r="V11" s="44">
        <v>1871</v>
      </c>
      <c r="W11" s="44">
        <v>523</v>
      </c>
      <c r="X11" s="44">
        <v>107</v>
      </c>
      <c r="Y11" s="44">
        <v>35</v>
      </c>
    </row>
    <row r="12" spans="1:25" s="11" customFormat="1" ht="12.75" customHeight="1" hidden="1">
      <c r="A12" s="45" t="s">
        <v>61</v>
      </c>
      <c r="B12" s="26" t="s">
        <v>1</v>
      </c>
      <c r="C12" s="19" t="s">
        <v>6</v>
      </c>
      <c r="D12" s="7">
        <v>186376</v>
      </c>
      <c r="E12" s="46">
        <v>11346</v>
      </c>
      <c r="F12" s="46">
        <v>12768</v>
      </c>
      <c r="G12" s="46">
        <v>12095</v>
      </c>
      <c r="H12" s="46">
        <v>13854</v>
      </c>
      <c r="I12" s="46">
        <v>16464</v>
      </c>
      <c r="J12" s="46">
        <v>15538</v>
      </c>
      <c r="K12" s="46">
        <v>15327</v>
      </c>
      <c r="L12" s="46">
        <v>15386</v>
      </c>
      <c r="M12" s="46">
        <v>14682</v>
      </c>
      <c r="N12" s="46">
        <v>13375</v>
      </c>
      <c r="O12" s="46">
        <v>10008</v>
      </c>
      <c r="P12" s="46">
        <v>6839</v>
      </c>
      <c r="Q12" s="46">
        <v>6681</v>
      </c>
      <c r="R12" s="46">
        <v>5841</v>
      </c>
      <c r="S12" s="46">
        <v>6828</v>
      </c>
      <c r="T12" s="46">
        <v>5272</v>
      </c>
      <c r="U12" s="46">
        <v>2629</v>
      </c>
      <c r="V12" s="46">
        <v>1103</v>
      </c>
      <c r="W12" s="46">
        <v>259</v>
      </c>
      <c r="X12" s="46">
        <v>54</v>
      </c>
      <c r="Y12" s="46">
        <v>27</v>
      </c>
    </row>
    <row r="13" spans="1:25" s="11" customFormat="1" ht="12.75" customHeight="1" hidden="1">
      <c r="A13" s="32"/>
      <c r="B13" s="26" t="s">
        <v>2</v>
      </c>
      <c r="C13" s="19" t="s">
        <v>7</v>
      </c>
      <c r="D13" s="7">
        <v>166763</v>
      </c>
      <c r="E13" s="46">
        <v>10544</v>
      </c>
      <c r="F13" s="46">
        <v>12032</v>
      </c>
      <c r="G13" s="46">
        <v>11443</v>
      </c>
      <c r="H13" s="46">
        <v>13087</v>
      </c>
      <c r="I13" s="46">
        <v>15153</v>
      </c>
      <c r="J13" s="46">
        <v>13751</v>
      </c>
      <c r="K13" s="46">
        <v>12585</v>
      </c>
      <c r="L13" s="46">
        <v>12700</v>
      </c>
      <c r="M13" s="46">
        <v>13266</v>
      </c>
      <c r="N13" s="46">
        <v>12176</v>
      </c>
      <c r="O13" s="46">
        <v>9766</v>
      </c>
      <c r="P13" s="46">
        <v>7076</v>
      </c>
      <c r="Q13" s="46">
        <v>6967</v>
      </c>
      <c r="R13" s="46">
        <v>5832</v>
      </c>
      <c r="S13" s="46">
        <v>4614</v>
      </c>
      <c r="T13" s="46">
        <v>3081</v>
      </c>
      <c r="U13" s="46">
        <v>1597</v>
      </c>
      <c r="V13" s="46">
        <v>768</v>
      </c>
      <c r="W13" s="46">
        <v>264</v>
      </c>
      <c r="X13" s="46">
        <v>53</v>
      </c>
      <c r="Y13" s="46">
        <v>8</v>
      </c>
    </row>
    <row r="14" spans="1:25" s="11" customFormat="1" ht="3" customHeight="1" hidden="1">
      <c r="A14" s="32"/>
      <c r="B14" s="25"/>
      <c r="C14" s="19"/>
      <c r="D14" s="4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48" customFormat="1" ht="12" customHeight="1" hidden="1">
      <c r="A15" s="32" t="s">
        <v>62</v>
      </c>
      <c r="B15" s="28" t="s">
        <v>0</v>
      </c>
      <c r="C15" s="18" t="s">
        <v>4</v>
      </c>
      <c r="D15" s="14">
        <v>352154</v>
      </c>
      <c r="E15" s="44">
        <v>20514</v>
      </c>
      <c r="F15" s="44">
        <v>24815</v>
      </c>
      <c r="G15" s="44">
        <v>23904</v>
      </c>
      <c r="H15" s="44">
        <v>25287</v>
      </c>
      <c r="I15" s="44">
        <v>31313</v>
      </c>
      <c r="J15" s="44">
        <v>29257</v>
      </c>
      <c r="K15" s="44">
        <v>27569</v>
      </c>
      <c r="L15" s="44">
        <v>27753</v>
      </c>
      <c r="M15" s="44">
        <v>28011</v>
      </c>
      <c r="N15" s="44">
        <v>26076</v>
      </c>
      <c r="O15" s="44">
        <v>21078</v>
      </c>
      <c r="P15" s="44">
        <v>14003</v>
      </c>
      <c r="Q15" s="44">
        <v>13825</v>
      </c>
      <c r="R15" s="44">
        <v>11795</v>
      </c>
      <c r="S15" s="44">
        <v>11080</v>
      </c>
      <c r="T15" s="44">
        <v>8642</v>
      </c>
      <c r="U15" s="44">
        <v>4566</v>
      </c>
      <c r="V15" s="44">
        <v>1887</v>
      </c>
      <c r="W15" s="44">
        <v>600</v>
      </c>
      <c r="X15" s="44">
        <v>138</v>
      </c>
      <c r="Y15" s="44">
        <v>41</v>
      </c>
    </row>
    <row r="16" spans="1:25" s="48" customFormat="1" ht="12.75" customHeight="1" hidden="1">
      <c r="A16" s="45" t="s">
        <v>63</v>
      </c>
      <c r="B16" s="26" t="s">
        <v>1</v>
      </c>
      <c r="C16" s="19" t="s">
        <v>6</v>
      </c>
      <c r="D16" s="7">
        <v>185554</v>
      </c>
      <c r="E16" s="2">
        <v>10660</v>
      </c>
      <c r="F16" s="2">
        <v>12766</v>
      </c>
      <c r="G16" s="2">
        <v>12315</v>
      </c>
      <c r="H16" s="2">
        <v>13045</v>
      </c>
      <c r="I16" s="2">
        <v>16347</v>
      </c>
      <c r="J16" s="2">
        <v>15467</v>
      </c>
      <c r="K16" s="2">
        <v>14978</v>
      </c>
      <c r="L16" s="2">
        <v>15296</v>
      </c>
      <c r="M16" s="2">
        <v>14730</v>
      </c>
      <c r="N16" s="2">
        <v>13743</v>
      </c>
      <c r="O16" s="2">
        <v>10655</v>
      </c>
      <c r="P16" s="2">
        <v>6970</v>
      </c>
      <c r="Q16" s="2">
        <v>6697</v>
      </c>
      <c r="R16" s="2">
        <v>5744</v>
      </c>
      <c r="S16" s="2">
        <v>6384</v>
      </c>
      <c r="T16" s="2">
        <v>5456</v>
      </c>
      <c r="U16" s="2">
        <v>2774</v>
      </c>
      <c r="V16" s="2">
        <v>1106</v>
      </c>
      <c r="W16" s="2">
        <v>320</v>
      </c>
      <c r="X16" s="2">
        <v>73</v>
      </c>
      <c r="Y16" s="2">
        <v>28</v>
      </c>
    </row>
    <row r="17" spans="1:25" s="48" customFormat="1" ht="12.75" customHeight="1" hidden="1">
      <c r="A17" s="32"/>
      <c r="B17" s="26" t="s">
        <v>2</v>
      </c>
      <c r="C17" s="19" t="s">
        <v>7</v>
      </c>
      <c r="D17" s="7">
        <v>166600</v>
      </c>
      <c r="E17" s="2">
        <v>9854</v>
      </c>
      <c r="F17" s="2">
        <v>12049</v>
      </c>
      <c r="G17" s="2">
        <v>11589</v>
      </c>
      <c r="H17" s="2">
        <v>12242</v>
      </c>
      <c r="I17" s="2">
        <v>14966</v>
      </c>
      <c r="J17" s="2">
        <v>13790</v>
      </c>
      <c r="K17" s="2">
        <v>12591</v>
      </c>
      <c r="L17" s="2">
        <v>12457</v>
      </c>
      <c r="M17" s="2">
        <v>13281</v>
      </c>
      <c r="N17" s="2">
        <v>12333</v>
      </c>
      <c r="O17" s="2">
        <v>10423</v>
      </c>
      <c r="P17" s="2">
        <v>7033</v>
      </c>
      <c r="Q17" s="2">
        <v>7128</v>
      </c>
      <c r="R17" s="2">
        <v>6051</v>
      </c>
      <c r="S17" s="2">
        <v>4696</v>
      </c>
      <c r="T17" s="2">
        <v>3186</v>
      </c>
      <c r="U17" s="2">
        <v>1792</v>
      </c>
      <c r="V17" s="2">
        <v>781</v>
      </c>
      <c r="W17" s="2">
        <v>280</v>
      </c>
      <c r="X17" s="2">
        <v>65</v>
      </c>
      <c r="Y17" s="2">
        <v>13</v>
      </c>
    </row>
    <row r="18" spans="1:25" s="48" customFormat="1" ht="3" customHeight="1" hidden="1">
      <c r="A18" s="32"/>
      <c r="B18" s="25"/>
      <c r="C18" s="19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48" customFormat="1" ht="12" customHeight="1" hidden="1">
      <c r="A19" s="32" t="s">
        <v>64</v>
      </c>
      <c r="B19" s="28" t="s">
        <v>0</v>
      </c>
      <c r="C19" s="18" t="s">
        <v>4</v>
      </c>
      <c r="D19" s="14">
        <v>351146</v>
      </c>
      <c r="E19" s="44">
        <v>19717</v>
      </c>
      <c r="F19" s="44">
        <v>23693</v>
      </c>
      <c r="G19" s="44">
        <v>24089</v>
      </c>
      <c r="H19" s="44">
        <v>24273</v>
      </c>
      <c r="I19" s="44">
        <v>30607</v>
      </c>
      <c r="J19" s="44">
        <v>29509</v>
      </c>
      <c r="K19" s="44">
        <v>27288</v>
      </c>
      <c r="L19" s="44">
        <v>27332</v>
      </c>
      <c r="M19" s="44">
        <v>28114</v>
      </c>
      <c r="N19" s="44">
        <v>26599</v>
      </c>
      <c r="O19" s="44">
        <v>22332</v>
      </c>
      <c r="P19" s="44">
        <v>14409</v>
      </c>
      <c r="Q19" s="44">
        <v>13897</v>
      </c>
      <c r="R19" s="44">
        <v>11847</v>
      </c>
      <c r="S19" s="44">
        <v>10835</v>
      </c>
      <c r="T19" s="44">
        <v>8971</v>
      </c>
      <c r="U19" s="44">
        <v>4811</v>
      </c>
      <c r="V19" s="44">
        <v>1946</v>
      </c>
      <c r="W19" s="44">
        <v>693</v>
      </c>
      <c r="X19" s="44">
        <v>147</v>
      </c>
      <c r="Y19" s="44">
        <v>37</v>
      </c>
    </row>
    <row r="20" spans="1:25" s="48" customFormat="1" ht="12.75" customHeight="1" hidden="1">
      <c r="A20" s="45" t="s">
        <v>65</v>
      </c>
      <c r="B20" s="26" t="s">
        <v>1</v>
      </c>
      <c r="C20" s="19" t="s">
        <v>6</v>
      </c>
      <c r="D20" s="7">
        <v>184682</v>
      </c>
      <c r="E20" s="2">
        <v>10262</v>
      </c>
      <c r="F20" s="2">
        <v>12186</v>
      </c>
      <c r="G20" s="2">
        <v>12411</v>
      </c>
      <c r="H20" s="2">
        <v>12528</v>
      </c>
      <c r="I20" s="2">
        <v>16028</v>
      </c>
      <c r="J20" s="2">
        <v>15540</v>
      </c>
      <c r="K20" s="2">
        <v>14711</v>
      </c>
      <c r="L20" s="2">
        <v>15044</v>
      </c>
      <c r="M20" s="2">
        <v>14880</v>
      </c>
      <c r="N20" s="2">
        <v>13976</v>
      </c>
      <c r="O20" s="2">
        <v>11423</v>
      </c>
      <c r="P20" s="2">
        <v>7094</v>
      </c>
      <c r="Q20" s="2">
        <v>6778</v>
      </c>
      <c r="R20" s="2">
        <v>5694</v>
      </c>
      <c r="S20" s="2">
        <v>5982</v>
      </c>
      <c r="T20" s="2">
        <v>5616</v>
      </c>
      <c r="U20" s="2">
        <v>2886</v>
      </c>
      <c r="V20" s="2">
        <v>1159</v>
      </c>
      <c r="W20" s="2">
        <v>377</v>
      </c>
      <c r="X20" s="2">
        <v>79</v>
      </c>
      <c r="Y20" s="2">
        <v>28</v>
      </c>
    </row>
    <row r="21" spans="1:25" s="48" customFormat="1" ht="12.75" customHeight="1" hidden="1">
      <c r="A21" s="32"/>
      <c r="B21" s="26" t="s">
        <v>2</v>
      </c>
      <c r="C21" s="19" t="s">
        <v>7</v>
      </c>
      <c r="D21" s="7">
        <v>166464</v>
      </c>
      <c r="E21" s="2">
        <v>9455</v>
      </c>
      <c r="F21" s="2">
        <v>11507</v>
      </c>
      <c r="G21" s="2">
        <v>11678</v>
      </c>
      <c r="H21" s="2">
        <v>11745</v>
      </c>
      <c r="I21" s="2">
        <v>14579</v>
      </c>
      <c r="J21" s="2">
        <v>13969</v>
      </c>
      <c r="K21" s="2">
        <v>12577</v>
      </c>
      <c r="L21" s="2">
        <v>12288</v>
      </c>
      <c r="M21" s="2">
        <v>13234</v>
      </c>
      <c r="N21" s="2">
        <v>12623</v>
      </c>
      <c r="O21" s="2">
        <v>10909</v>
      </c>
      <c r="P21" s="2">
        <v>7315</v>
      </c>
      <c r="Q21" s="2">
        <v>7119</v>
      </c>
      <c r="R21" s="2">
        <v>6153</v>
      </c>
      <c r="S21" s="2">
        <v>4853</v>
      </c>
      <c r="T21" s="2">
        <v>3355</v>
      </c>
      <c r="U21" s="2">
        <v>1925</v>
      </c>
      <c r="V21" s="2">
        <v>787</v>
      </c>
      <c r="W21" s="2">
        <v>316</v>
      </c>
      <c r="X21" s="2">
        <v>68</v>
      </c>
      <c r="Y21" s="2">
        <v>9</v>
      </c>
    </row>
    <row r="22" spans="1:25" s="11" customFormat="1" ht="3" customHeight="1" hidden="1">
      <c r="A22" s="32"/>
      <c r="B22" s="25"/>
      <c r="C22" s="19"/>
      <c r="D22" s="4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1" customFormat="1" ht="12" customHeight="1" hidden="1">
      <c r="A23" s="32" t="s">
        <v>66</v>
      </c>
      <c r="B23" s="28" t="s">
        <v>0</v>
      </c>
      <c r="C23" s="18" t="s">
        <v>4</v>
      </c>
      <c r="D23" s="14">
        <v>349149</v>
      </c>
      <c r="E23" s="15">
        <v>18446</v>
      </c>
      <c r="F23" s="15">
        <v>22844</v>
      </c>
      <c r="G23" s="15">
        <v>24423</v>
      </c>
      <c r="H23" s="15">
        <v>23276</v>
      </c>
      <c r="I23" s="15">
        <v>29568</v>
      </c>
      <c r="J23" s="15">
        <v>29550</v>
      </c>
      <c r="K23" s="15">
        <v>26812</v>
      </c>
      <c r="L23" s="15">
        <v>27018</v>
      </c>
      <c r="M23" s="15">
        <v>27831</v>
      </c>
      <c r="N23" s="15">
        <v>27017</v>
      </c>
      <c r="O23" s="15">
        <v>23263</v>
      </c>
      <c r="P23" s="15">
        <v>15380</v>
      </c>
      <c r="Q23" s="15">
        <v>13890</v>
      </c>
      <c r="R23" s="15">
        <v>12005</v>
      </c>
      <c r="S23" s="15">
        <v>10523</v>
      </c>
      <c r="T23" s="15">
        <v>9187</v>
      </c>
      <c r="U23" s="15">
        <v>5073</v>
      </c>
      <c r="V23" s="15">
        <v>2075</v>
      </c>
      <c r="W23" s="15">
        <v>775</v>
      </c>
      <c r="X23" s="15">
        <v>149</v>
      </c>
      <c r="Y23" s="16">
        <v>44</v>
      </c>
    </row>
    <row r="24" spans="1:25" s="11" customFormat="1" ht="12.75" customHeight="1" hidden="1">
      <c r="A24" s="45" t="s">
        <v>67</v>
      </c>
      <c r="B24" s="26" t="s">
        <v>1</v>
      </c>
      <c r="C24" s="19" t="s">
        <v>6</v>
      </c>
      <c r="D24" s="7">
        <v>183149</v>
      </c>
      <c r="E24" s="2">
        <v>9609</v>
      </c>
      <c r="F24" s="2">
        <v>11773</v>
      </c>
      <c r="G24" s="2">
        <v>12601</v>
      </c>
      <c r="H24" s="2">
        <v>12004</v>
      </c>
      <c r="I24" s="2">
        <v>15478</v>
      </c>
      <c r="J24" s="2">
        <v>15508</v>
      </c>
      <c r="K24" s="2">
        <v>14308</v>
      </c>
      <c r="L24" s="2">
        <v>14864</v>
      </c>
      <c r="M24" s="2">
        <v>14855</v>
      </c>
      <c r="N24" s="2">
        <v>14029</v>
      </c>
      <c r="O24" s="2">
        <v>12042</v>
      </c>
      <c r="P24" s="2">
        <v>7578</v>
      </c>
      <c r="Q24" s="2">
        <v>6750</v>
      </c>
      <c r="R24" s="2">
        <v>5719</v>
      </c>
      <c r="S24" s="2">
        <v>5587</v>
      </c>
      <c r="T24" s="2">
        <v>5642</v>
      </c>
      <c r="U24" s="2">
        <v>3022</v>
      </c>
      <c r="V24" s="2">
        <v>1233</v>
      </c>
      <c r="W24" s="2">
        <v>436</v>
      </c>
      <c r="X24" s="2">
        <v>81</v>
      </c>
      <c r="Y24" s="2">
        <v>30</v>
      </c>
    </row>
    <row r="25" spans="1:25" s="11" customFormat="1" ht="0.75" customHeight="1">
      <c r="A25" s="32"/>
      <c r="B25" s="26" t="s">
        <v>2</v>
      </c>
      <c r="C25" s="19" t="s">
        <v>7</v>
      </c>
      <c r="D25" s="7">
        <v>166000</v>
      </c>
      <c r="E25" s="2">
        <v>8837</v>
      </c>
      <c r="F25" s="2">
        <v>11071</v>
      </c>
      <c r="G25" s="2">
        <v>11822</v>
      </c>
      <c r="H25" s="2">
        <v>11272</v>
      </c>
      <c r="I25" s="2">
        <v>14090</v>
      </c>
      <c r="J25" s="2">
        <v>14042</v>
      </c>
      <c r="K25" s="2">
        <v>12504</v>
      </c>
      <c r="L25" s="2">
        <v>12154</v>
      </c>
      <c r="M25" s="2">
        <v>12976</v>
      </c>
      <c r="N25" s="2">
        <v>12988</v>
      </c>
      <c r="O25" s="2">
        <v>11221</v>
      </c>
      <c r="P25" s="2">
        <v>7802</v>
      </c>
      <c r="Q25" s="2">
        <v>7140</v>
      </c>
      <c r="R25" s="2">
        <v>6286</v>
      </c>
      <c r="S25" s="2">
        <v>4936</v>
      </c>
      <c r="T25" s="2">
        <v>3545</v>
      </c>
      <c r="U25" s="2">
        <v>2051</v>
      </c>
      <c r="V25" s="2">
        <v>842</v>
      </c>
      <c r="W25" s="2">
        <v>339</v>
      </c>
      <c r="X25" s="2">
        <v>68</v>
      </c>
      <c r="Y25" s="2">
        <v>14</v>
      </c>
    </row>
    <row r="26" spans="1:27" s="11" customFormat="1" ht="12" customHeight="1">
      <c r="A26" s="88" t="s">
        <v>137</v>
      </c>
      <c r="B26" s="53" t="s">
        <v>0</v>
      </c>
      <c r="C26" s="18" t="s">
        <v>4</v>
      </c>
      <c r="D26" s="49">
        <v>330911</v>
      </c>
      <c r="E26" s="50">
        <v>13287</v>
      </c>
      <c r="F26" s="50">
        <v>12685</v>
      </c>
      <c r="G26" s="50">
        <v>15280</v>
      </c>
      <c r="H26" s="50">
        <v>20408</v>
      </c>
      <c r="I26" s="50">
        <v>23859</v>
      </c>
      <c r="J26" s="50">
        <v>21864</v>
      </c>
      <c r="K26" s="50">
        <v>23211</v>
      </c>
      <c r="L26" s="50">
        <v>25515</v>
      </c>
      <c r="M26" s="50">
        <v>24707</v>
      </c>
      <c r="N26" s="50">
        <v>25870</v>
      </c>
      <c r="O26" s="50">
        <v>26444</v>
      </c>
      <c r="P26" s="50">
        <v>26013</v>
      </c>
      <c r="Q26" s="50">
        <v>23119</v>
      </c>
      <c r="R26" s="50">
        <v>16593</v>
      </c>
      <c r="S26" s="50">
        <v>10727</v>
      </c>
      <c r="T26" s="50">
        <v>9072</v>
      </c>
      <c r="U26" s="50">
        <v>6281</v>
      </c>
      <c r="V26" s="50">
        <v>3955</v>
      </c>
      <c r="W26" s="50">
        <v>1612</v>
      </c>
      <c r="X26" s="50">
        <v>344</v>
      </c>
      <c r="Y26" s="50">
        <v>65</v>
      </c>
      <c r="AA26" s="10">
        <f aca="true" t="shared" si="0" ref="AA26:AA37">SUM(E26:Z26)</f>
        <v>330911</v>
      </c>
    </row>
    <row r="27" spans="1:27" s="11" customFormat="1" ht="12" customHeight="1">
      <c r="A27" s="32" t="s">
        <v>95</v>
      </c>
      <c r="B27" s="32" t="s">
        <v>1</v>
      </c>
      <c r="C27" s="19" t="s">
        <v>6</v>
      </c>
      <c r="D27" s="52">
        <v>168375</v>
      </c>
      <c r="E27" s="52">
        <v>6887</v>
      </c>
      <c r="F27" s="52">
        <v>6691</v>
      </c>
      <c r="G27" s="52">
        <v>8005</v>
      </c>
      <c r="H27" s="52">
        <v>10667</v>
      </c>
      <c r="I27" s="52">
        <v>12335</v>
      </c>
      <c r="J27" s="52">
        <v>11408</v>
      </c>
      <c r="K27" s="52">
        <v>12146</v>
      </c>
      <c r="L27" s="52">
        <v>13309</v>
      </c>
      <c r="M27" s="52">
        <v>12521</v>
      </c>
      <c r="N27" s="52">
        <v>13455</v>
      </c>
      <c r="O27" s="52">
        <v>13762</v>
      </c>
      <c r="P27" s="52">
        <v>13027</v>
      </c>
      <c r="Q27" s="52">
        <v>11542</v>
      </c>
      <c r="R27" s="52">
        <v>7979</v>
      </c>
      <c r="S27" s="52">
        <v>4859</v>
      </c>
      <c r="T27" s="52">
        <v>4018</v>
      </c>
      <c r="U27" s="52">
        <v>2707</v>
      </c>
      <c r="V27" s="52">
        <v>1990</v>
      </c>
      <c r="W27" s="52">
        <v>849</v>
      </c>
      <c r="X27" s="52">
        <v>176</v>
      </c>
      <c r="Y27" s="52">
        <v>42</v>
      </c>
      <c r="AA27" s="10">
        <f t="shared" si="0"/>
        <v>168375</v>
      </c>
    </row>
    <row r="28" spans="1:27" s="11" customFormat="1" ht="12" customHeight="1">
      <c r="A28" s="32"/>
      <c r="B28" s="32" t="s">
        <v>2</v>
      </c>
      <c r="C28" s="19" t="s">
        <v>7</v>
      </c>
      <c r="D28" s="51">
        <v>162536</v>
      </c>
      <c r="E28" s="52">
        <v>6400</v>
      </c>
      <c r="F28" s="52">
        <v>5994</v>
      </c>
      <c r="G28" s="52">
        <v>7275</v>
      </c>
      <c r="H28" s="52">
        <v>9741</v>
      </c>
      <c r="I28" s="52">
        <v>11524</v>
      </c>
      <c r="J28" s="52">
        <v>10456</v>
      </c>
      <c r="K28" s="52">
        <v>11065</v>
      </c>
      <c r="L28" s="52">
        <v>12206</v>
      </c>
      <c r="M28" s="52">
        <v>12186</v>
      </c>
      <c r="N28" s="52">
        <v>12415</v>
      </c>
      <c r="O28" s="52">
        <v>12682</v>
      </c>
      <c r="P28" s="52">
        <v>12986</v>
      </c>
      <c r="Q28" s="52">
        <v>11577</v>
      </c>
      <c r="R28" s="52">
        <v>8614</v>
      </c>
      <c r="S28" s="52">
        <v>5868</v>
      </c>
      <c r="T28" s="52">
        <v>5054</v>
      </c>
      <c r="U28" s="52">
        <v>3574</v>
      </c>
      <c r="V28" s="52">
        <v>1965</v>
      </c>
      <c r="W28" s="52">
        <v>763</v>
      </c>
      <c r="X28" s="52">
        <v>168</v>
      </c>
      <c r="Y28" s="52">
        <v>23</v>
      </c>
      <c r="AA28" s="10">
        <f t="shared" si="0"/>
        <v>162536</v>
      </c>
    </row>
    <row r="29" spans="1:27" s="11" customFormat="1" ht="12" customHeight="1">
      <c r="A29" s="32" t="s">
        <v>3</v>
      </c>
      <c r="B29" s="53" t="s">
        <v>0</v>
      </c>
      <c r="C29" s="18" t="s">
        <v>4</v>
      </c>
      <c r="D29" s="49">
        <v>105034</v>
      </c>
      <c r="E29" s="50">
        <v>4563</v>
      </c>
      <c r="F29" s="50">
        <v>5206</v>
      </c>
      <c r="G29" s="50">
        <v>6102</v>
      </c>
      <c r="H29" s="50">
        <v>6708</v>
      </c>
      <c r="I29" s="50">
        <v>7112</v>
      </c>
      <c r="J29" s="50">
        <v>6661</v>
      </c>
      <c r="K29" s="50">
        <v>7260</v>
      </c>
      <c r="L29" s="50">
        <v>8323</v>
      </c>
      <c r="M29" s="50">
        <v>8165</v>
      </c>
      <c r="N29" s="50">
        <v>8165</v>
      </c>
      <c r="O29" s="50">
        <v>7757</v>
      </c>
      <c r="P29" s="50">
        <v>7802</v>
      </c>
      <c r="Q29" s="50">
        <v>7109</v>
      </c>
      <c r="R29" s="50">
        <v>4967</v>
      </c>
      <c r="S29" s="50">
        <v>3044</v>
      </c>
      <c r="T29" s="50">
        <v>2473</v>
      </c>
      <c r="U29" s="50">
        <v>1730</v>
      </c>
      <c r="V29" s="50">
        <v>1205</v>
      </c>
      <c r="W29" s="50">
        <v>547</v>
      </c>
      <c r="X29" s="50">
        <v>114</v>
      </c>
      <c r="Y29" s="50">
        <v>21</v>
      </c>
      <c r="AA29" s="10">
        <f t="shared" si="0"/>
        <v>105034</v>
      </c>
    </row>
    <row r="30" spans="1:27" s="11" customFormat="1" ht="12" customHeight="1">
      <c r="A30" s="32" t="s">
        <v>5</v>
      </c>
      <c r="B30" s="32" t="s">
        <v>1</v>
      </c>
      <c r="C30" s="19" t="s">
        <v>6</v>
      </c>
      <c r="D30" s="51">
        <v>50778</v>
      </c>
      <c r="E30" s="52">
        <v>2390</v>
      </c>
      <c r="F30" s="52">
        <v>2733</v>
      </c>
      <c r="G30" s="52">
        <v>3168</v>
      </c>
      <c r="H30" s="52">
        <v>3478</v>
      </c>
      <c r="I30" s="52">
        <v>3738</v>
      </c>
      <c r="J30" s="52">
        <v>3408</v>
      </c>
      <c r="K30" s="52">
        <v>3540</v>
      </c>
      <c r="L30" s="52">
        <v>3845</v>
      </c>
      <c r="M30" s="52">
        <v>3589</v>
      </c>
      <c r="N30" s="52">
        <v>3772</v>
      </c>
      <c r="O30" s="52">
        <v>3644</v>
      </c>
      <c r="P30" s="52">
        <v>3632</v>
      </c>
      <c r="Q30" s="52">
        <v>3427</v>
      </c>
      <c r="R30" s="52">
        <v>2236</v>
      </c>
      <c r="S30" s="52">
        <v>1335</v>
      </c>
      <c r="T30" s="52">
        <v>1047</v>
      </c>
      <c r="U30" s="52">
        <v>756</v>
      </c>
      <c r="V30" s="52">
        <v>645</v>
      </c>
      <c r="W30" s="52">
        <v>320</v>
      </c>
      <c r="X30" s="52">
        <v>59</v>
      </c>
      <c r="Y30" s="52">
        <v>16</v>
      </c>
      <c r="AA30" s="10">
        <f t="shared" si="0"/>
        <v>50778</v>
      </c>
    </row>
    <row r="31" spans="1:27" s="11" customFormat="1" ht="12" customHeight="1">
      <c r="A31" s="32"/>
      <c r="B31" s="32" t="s">
        <v>2</v>
      </c>
      <c r="C31" s="19" t="s">
        <v>7</v>
      </c>
      <c r="D31" s="51">
        <v>54256</v>
      </c>
      <c r="E31" s="52">
        <v>2173</v>
      </c>
      <c r="F31" s="52">
        <v>2473</v>
      </c>
      <c r="G31" s="52">
        <v>2934</v>
      </c>
      <c r="H31" s="52">
        <v>3230</v>
      </c>
      <c r="I31" s="52">
        <v>3374</v>
      </c>
      <c r="J31" s="52">
        <v>3253</v>
      </c>
      <c r="K31" s="52">
        <v>3720</v>
      </c>
      <c r="L31" s="52">
        <v>4478</v>
      </c>
      <c r="M31" s="52">
        <v>4576</v>
      </c>
      <c r="N31" s="52">
        <v>4393</v>
      </c>
      <c r="O31" s="52">
        <v>4113</v>
      </c>
      <c r="P31" s="52">
        <v>4170</v>
      </c>
      <c r="Q31" s="52">
        <v>3682</v>
      </c>
      <c r="R31" s="52">
        <v>2731</v>
      </c>
      <c r="S31" s="52">
        <v>1709</v>
      </c>
      <c r="T31" s="52">
        <v>1426</v>
      </c>
      <c r="U31" s="52">
        <v>974</v>
      </c>
      <c r="V31" s="52">
        <v>560</v>
      </c>
      <c r="W31" s="52">
        <v>227</v>
      </c>
      <c r="X31" s="52">
        <v>55</v>
      </c>
      <c r="Y31" s="52">
        <v>5</v>
      </c>
      <c r="AA31" s="10">
        <f t="shared" si="0"/>
        <v>54256</v>
      </c>
    </row>
    <row r="32" spans="1:27" s="11" customFormat="1" ht="12" customHeight="1">
      <c r="A32" s="32" t="s">
        <v>8</v>
      </c>
      <c r="B32" s="53" t="s">
        <v>0</v>
      </c>
      <c r="C32" s="18" t="s">
        <v>4</v>
      </c>
      <c r="D32" s="49">
        <v>11004</v>
      </c>
      <c r="E32" s="50">
        <v>307</v>
      </c>
      <c r="F32" s="50">
        <v>294</v>
      </c>
      <c r="G32" s="50">
        <v>410</v>
      </c>
      <c r="H32" s="50">
        <v>546</v>
      </c>
      <c r="I32" s="50">
        <v>684</v>
      </c>
      <c r="J32" s="50">
        <v>579</v>
      </c>
      <c r="K32" s="50">
        <v>647</v>
      </c>
      <c r="L32" s="50">
        <v>755</v>
      </c>
      <c r="M32" s="50">
        <v>743</v>
      </c>
      <c r="N32" s="50">
        <v>735</v>
      </c>
      <c r="O32" s="50">
        <v>907</v>
      </c>
      <c r="P32" s="50">
        <v>948</v>
      </c>
      <c r="Q32" s="50">
        <v>860</v>
      </c>
      <c r="R32" s="50">
        <v>706</v>
      </c>
      <c r="S32" s="50">
        <v>597</v>
      </c>
      <c r="T32" s="50">
        <v>519</v>
      </c>
      <c r="U32" s="50">
        <v>381</v>
      </c>
      <c r="V32" s="50">
        <v>251</v>
      </c>
      <c r="W32" s="50">
        <v>101</v>
      </c>
      <c r="X32" s="50">
        <v>28</v>
      </c>
      <c r="Y32" s="50">
        <v>6</v>
      </c>
      <c r="AA32" s="10">
        <f t="shared" si="0"/>
        <v>11004</v>
      </c>
    </row>
    <row r="33" spans="1:27" s="11" customFormat="1" ht="12" customHeight="1">
      <c r="A33" s="32" t="s">
        <v>9</v>
      </c>
      <c r="B33" s="32" t="s">
        <v>1</v>
      </c>
      <c r="C33" s="19" t="s">
        <v>6</v>
      </c>
      <c r="D33" s="51">
        <v>5729</v>
      </c>
      <c r="E33" s="52">
        <v>158</v>
      </c>
      <c r="F33" s="52">
        <v>161</v>
      </c>
      <c r="G33" s="52">
        <v>234</v>
      </c>
      <c r="H33" s="52">
        <v>286</v>
      </c>
      <c r="I33" s="52">
        <v>337</v>
      </c>
      <c r="J33" s="52">
        <v>312</v>
      </c>
      <c r="K33" s="52">
        <v>339</v>
      </c>
      <c r="L33" s="52">
        <v>407</v>
      </c>
      <c r="M33" s="52">
        <v>405</v>
      </c>
      <c r="N33" s="52">
        <v>414</v>
      </c>
      <c r="O33" s="52">
        <v>531</v>
      </c>
      <c r="P33" s="52">
        <v>489</v>
      </c>
      <c r="Q33" s="52">
        <v>430</v>
      </c>
      <c r="R33" s="52">
        <v>371</v>
      </c>
      <c r="S33" s="52">
        <v>272</v>
      </c>
      <c r="T33" s="52">
        <v>236</v>
      </c>
      <c r="U33" s="52">
        <v>172</v>
      </c>
      <c r="V33" s="52">
        <v>114</v>
      </c>
      <c r="W33" s="52">
        <v>43</v>
      </c>
      <c r="X33" s="52">
        <v>15</v>
      </c>
      <c r="Y33" s="52">
        <v>3</v>
      </c>
      <c r="AA33" s="10">
        <f t="shared" si="0"/>
        <v>5729</v>
      </c>
    </row>
    <row r="34" spans="1:27" s="11" customFormat="1" ht="12" customHeight="1">
      <c r="A34" s="32"/>
      <c r="B34" s="32" t="s">
        <v>2</v>
      </c>
      <c r="C34" s="19" t="s">
        <v>7</v>
      </c>
      <c r="D34" s="51">
        <v>5275</v>
      </c>
      <c r="E34" s="52">
        <v>149</v>
      </c>
      <c r="F34" s="52">
        <v>133</v>
      </c>
      <c r="G34" s="52">
        <v>176</v>
      </c>
      <c r="H34" s="52">
        <v>260</v>
      </c>
      <c r="I34" s="52">
        <v>347</v>
      </c>
      <c r="J34" s="52">
        <v>267</v>
      </c>
      <c r="K34" s="52">
        <v>308</v>
      </c>
      <c r="L34" s="52">
        <v>348</v>
      </c>
      <c r="M34" s="52">
        <v>338</v>
      </c>
      <c r="N34" s="52">
        <v>321</v>
      </c>
      <c r="O34" s="52">
        <v>376</v>
      </c>
      <c r="P34" s="52">
        <v>459</v>
      </c>
      <c r="Q34" s="52">
        <v>430</v>
      </c>
      <c r="R34" s="52">
        <v>335</v>
      </c>
      <c r="S34" s="52">
        <v>325</v>
      </c>
      <c r="T34" s="52">
        <v>283</v>
      </c>
      <c r="U34" s="52">
        <v>209</v>
      </c>
      <c r="V34" s="52">
        <v>137</v>
      </c>
      <c r="W34" s="52">
        <v>58</v>
      </c>
      <c r="X34" s="52">
        <v>13</v>
      </c>
      <c r="Y34" s="52">
        <v>3</v>
      </c>
      <c r="AA34" s="10">
        <f t="shared" si="0"/>
        <v>5275</v>
      </c>
    </row>
    <row r="35" spans="1:27" s="11" customFormat="1" ht="12" customHeight="1">
      <c r="A35" s="32" t="s">
        <v>10</v>
      </c>
      <c r="B35" s="53" t="s">
        <v>0</v>
      </c>
      <c r="C35" s="18" t="s">
        <v>4</v>
      </c>
      <c r="D35" s="49">
        <v>24740</v>
      </c>
      <c r="E35" s="50">
        <v>848</v>
      </c>
      <c r="F35" s="50">
        <v>827</v>
      </c>
      <c r="G35" s="50">
        <v>1094</v>
      </c>
      <c r="H35" s="50">
        <v>1460</v>
      </c>
      <c r="I35" s="50">
        <v>1630</v>
      </c>
      <c r="J35" s="50">
        <v>1425</v>
      </c>
      <c r="K35" s="50">
        <v>1585</v>
      </c>
      <c r="L35" s="50">
        <v>1663</v>
      </c>
      <c r="M35" s="50">
        <v>1660</v>
      </c>
      <c r="N35" s="50">
        <v>1941</v>
      </c>
      <c r="O35" s="50">
        <v>2093</v>
      </c>
      <c r="P35" s="50">
        <v>1928</v>
      </c>
      <c r="Q35" s="50">
        <v>1780</v>
      </c>
      <c r="R35" s="50">
        <v>1479</v>
      </c>
      <c r="S35" s="50">
        <v>1123</v>
      </c>
      <c r="T35" s="50">
        <v>936</v>
      </c>
      <c r="U35" s="50">
        <v>657</v>
      </c>
      <c r="V35" s="50">
        <v>423</v>
      </c>
      <c r="W35" s="50">
        <v>144</v>
      </c>
      <c r="X35" s="50">
        <v>37</v>
      </c>
      <c r="Y35" s="50">
        <v>7</v>
      </c>
      <c r="AA35" s="10">
        <f t="shared" si="0"/>
        <v>24740</v>
      </c>
    </row>
    <row r="36" spans="1:27" s="11" customFormat="1" ht="12" customHeight="1">
      <c r="A36" s="32" t="s">
        <v>11</v>
      </c>
      <c r="B36" s="32" t="s">
        <v>1</v>
      </c>
      <c r="C36" s="19" t="s">
        <v>6</v>
      </c>
      <c r="D36" s="51">
        <v>13176</v>
      </c>
      <c r="E36" s="52">
        <v>450</v>
      </c>
      <c r="F36" s="52">
        <v>439</v>
      </c>
      <c r="G36" s="52">
        <v>562</v>
      </c>
      <c r="H36" s="52">
        <v>768</v>
      </c>
      <c r="I36" s="52">
        <v>833</v>
      </c>
      <c r="J36" s="52">
        <v>741</v>
      </c>
      <c r="K36" s="52">
        <v>886</v>
      </c>
      <c r="L36" s="52">
        <v>928</v>
      </c>
      <c r="M36" s="52">
        <v>909</v>
      </c>
      <c r="N36" s="52">
        <v>1140</v>
      </c>
      <c r="O36" s="52">
        <v>1217</v>
      </c>
      <c r="P36" s="52">
        <v>1050</v>
      </c>
      <c r="Q36" s="52">
        <v>954</v>
      </c>
      <c r="R36" s="52">
        <v>754</v>
      </c>
      <c r="S36" s="52">
        <v>515</v>
      </c>
      <c r="T36" s="52">
        <v>417</v>
      </c>
      <c r="U36" s="52">
        <v>289</v>
      </c>
      <c r="V36" s="52">
        <v>227</v>
      </c>
      <c r="W36" s="52">
        <v>73</v>
      </c>
      <c r="X36" s="52">
        <v>19</v>
      </c>
      <c r="Y36" s="52">
        <v>5</v>
      </c>
      <c r="AA36" s="10">
        <f t="shared" si="0"/>
        <v>13176</v>
      </c>
    </row>
    <row r="37" spans="1:27" s="11" customFormat="1" ht="12" customHeight="1">
      <c r="A37" s="32"/>
      <c r="B37" s="32" t="s">
        <v>2</v>
      </c>
      <c r="C37" s="19" t="s">
        <v>7</v>
      </c>
      <c r="D37" s="51">
        <v>11564</v>
      </c>
      <c r="E37" s="52">
        <v>398</v>
      </c>
      <c r="F37" s="52">
        <v>388</v>
      </c>
      <c r="G37" s="52">
        <v>532</v>
      </c>
      <c r="H37" s="52">
        <v>692</v>
      </c>
      <c r="I37" s="52">
        <v>797</v>
      </c>
      <c r="J37" s="52">
        <v>684</v>
      </c>
      <c r="K37" s="52">
        <v>699</v>
      </c>
      <c r="L37" s="52">
        <v>735</v>
      </c>
      <c r="M37" s="52">
        <v>751</v>
      </c>
      <c r="N37" s="52">
        <v>801</v>
      </c>
      <c r="O37" s="52">
        <v>876</v>
      </c>
      <c r="P37" s="52">
        <v>878</v>
      </c>
      <c r="Q37" s="52">
        <v>826</v>
      </c>
      <c r="R37" s="52">
        <v>725</v>
      </c>
      <c r="S37" s="52">
        <v>608</v>
      </c>
      <c r="T37" s="52">
        <v>519</v>
      </c>
      <c r="U37" s="52">
        <v>368</v>
      </c>
      <c r="V37" s="52">
        <v>196</v>
      </c>
      <c r="W37" s="52">
        <v>71</v>
      </c>
      <c r="X37" s="52">
        <v>18</v>
      </c>
      <c r="Y37" s="52">
        <v>2</v>
      </c>
      <c r="AA37" s="10">
        <f t="shared" si="0"/>
        <v>11564</v>
      </c>
    </row>
    <row r="38" spans="1:25" s="11" customFormat="1" ht="12" customHeight="1">
      <c r="A38" s="32" t="s">
        <v>12</v>
      </c>
      <c r="B38" s="53" t="s">
        <v>0</v>
      </c>
      <c r="C38" s="18" t="s">
        <v>4</v>
      </c>
      <c r="D38" s="49">
        <v>20274</v>
      </c>
      <c r="E38" s="50">
        <v>978</v>
      </c>
      <c r="F38" s="50">
        <v>769</v>
      </c>
      <c r="G38" s="50">
        <v>793</v>
      </c>
      <c r="H38" s="50">
        <v>1251</v>
      </c>
      <c r="I38" s="50">
        <v>1479</v>
      </c>
      <c r="J38" s="50">
        <v>1412</v>
      </c>
      <c r="K38" s="50">
        <v>1579</v>
      </c>
      <c r="L38" s="50">
        <v>1778</v>
      </c>
      <c r="M38" s="50">
        <v>1660</v>
      </c>
      <c r="N38" s="50">
        <v>1653</v>
      </c>
      <c r="O38" s="50">
        <v>1531</v>
      </c>
      <c r="P38" s="50">
        <v>1435</v>
      </c>
      <c r="Q38" s="50">
        <v>1347</v>
      </c>
      <c r="R38" s="50">
        <v>928</v>
      </c>
      <c r="S38" s="50">
        <v>528</v>
      </c>
      <c r="T38" s="50">
        <v>490</v>
      </c>
      <c r="U38" s="50">
        <v>302</v>
      </c>
      <c r="V38" s="50">
        <v>225</v>
      </c>
      <c r="W38" s="50">
        <v>117</v>
      </c>
      <c r="X38" s="50">
        <v>16</v>
      </c>
      <c r="Y38" s="50">
        <v>3</v>
      </c>
    </row>
    <row r="39" spans="1:25" s="11" customFormat="1" ht="12" customHeight="1">
      <c r="A39" s="32" t="s">
        <v>13</v>
      </c>
      <c r="B39" s="32" t="s">
        <v>1</v>
      </c>
      <c r="C39" s="19" t="s">
        <v>6</v>
      </c>
      <c r="D39" s="51">
        <v>10443</v>
      </c>
      <c r="E39" s="52">
        <v>519</v>
      </c>
      <c r="F39" s="52">
        <v>408</v>
      </c>
      <c r="G39" s="52">
        <v>414</v>
      </c>
      <c r="H39" s="52">
        <v>692</v>
      </c>
      <c r="I39" s="52">
        <v>745</v>
      </c>
      <c r="J39" s="52">
        <v>738</v>
      </c>
      <c r="K39" s="52">
        <v>854</v>
      </c>
      <c r="L39" s="52">
        <v>1021</v>
      </c>
      <c r="M39" s="52">
        <v>864</v>
      </c>
      <c r="N39" s="52">
        <v>885</v>
      </c>
      <c r="O39" s="52">
        <v>795</v>
      </c>
      <c r="P39" s="52">
        <v>654</v>
      </c>
      <c r="Q39" s="52">
        <v>596</v>
      </c>
      <c r="R39" s="52">
        <v>425</v>
      </c>
      <c r="S39" s="52">
        <v>251</v>
      </c>
      <c r="T39" s="52">
        <v>218</v>
      </c>
      <c r="U39" s="52">
        <v>141</v>
      </c>
      <c r="V39" s="52">
        <v>136</v>
      </c>
      <c r="W39" s="52">
        <v>73</v>
      </c>
      <c r="X39" s="52">
        <v>11</v>
      </c>
      <c r="Y39" s="52">
        <v>3</v>
      </c>
    </row>
    <row r="40" spans="1:25" s="11" customFormat="1" ht="12" customHeight="1">
      <c r="A40" s="32"/>
      <c r="B40" s="32" t="s">
        <v>2</v>
      </c>
      <c r="C40" s="19" t="s">
        <v>7</v>
      </c>
      <c r="D40" s="51">
        <v>9831</v>
      </c>
      <c r="E40" s="52">
        <v>459</v>
      </c>
      <c r="F40" s="52">
        <v>361</v>
      </c>
      <c r="G40" s="52">
        <v>379</v>
      </c>
      <c r="H40" s="52">
        <v>559</v>
      </c>
      <c r="I40" s="52">
        <v>734</v>
      </c>
      <c r="J40" s="52">
        <v>674</v>
      </c>
      <c r="K40" s="52">
        <v>725</v>
      </c>
      <c r="L40" s="52">
        <v>757</v>
      </c>
      <c r="M40" s="52">
        <v>796</v>
      </c>
      <c r="N40" s="52">
        <v>768</v>
      </c>
      <c r="O40" s="52">
        <v>736</v>
      </c>
      <c r="P40" s="52">
        <v>781</v>
      </c>
      <c r="Q40" s="52">
        <v>751</v>
      </c>
      <c r="R40" s="52">
        <v>503</v>
      </c>
      <c r="S40" s="52">
        <v>277</v>
      </c>
      <c r="T40" s="52">
        <v>272</v>
      </c>
      <c r="U40" s="52">
        <v>161</v>
      </c>
      <c r="V40" s="52">
        <v>89</v>
      </c>
      <c r="W40" s="52">
        <v>44</v>
      </c>
      <c r="X40" s="52">
        <v>5</v>
      </c>
      <c r="Y40" s="52">
        <v>0</v>
      </c>
    </row>
    <row r="41" spans="1:25" ht="12" customHeight="1">
      <c r="A41" s="32" t="s">
        <v>14</v>
      </c>
      <c r="B41" s="53" t="s">
        <v>0</v>
      </c>
      <c r="C41" s="18" t="s">
        <v>4</v>
      </c>
      <c r="D41" s="49">
        <v>83656</v>
      </c>
      <c r="E41" s="50">
        <v>3142</v>
      </c>
      <c r="F41" s="50">
        <v>2643</v>
      </c>
      <c r="G41" s="50">
        <v>3167</v>
      </c>
      <c r="H41" s="50">
        <v>5208</v>
      </c>
      <c r="I41" s="50">
        <v>6552</v>
      </c>
      <c r="J41" s="50">
        <v>6014</v>
      </c>
      <c r="K41" s="50">
        <v>6247</v>
      </c>
      <c r="L41" s="50">
        <v>6984</v>
      </c>
      <c r="M41" s="50">
        <v>6526</v>
      </c>
      <c r="N41" s="50">
        <v>6788</v>
      </c>
      <c r="O41" s="50">
        <v>6880</v>
      </c>
      <c r="P41" s="50">
        <v>6859</v>
      </c>
      <c r="Q41" s="50">
        <v>6055</v>
      </c>
      <c r="R41" s="50">
        <v>4131</v>
      </c>
      <c r="S41" s="50">
        <v>2380</v>
      </c>
      <c r="T41" s="50">
        <v>1826</v>
      </c>
      <c r="U41" s="50">
        <v>1154</v>
      </c>
      <c r="V41" s="50">
        <v>738</v>
      </c>
      <c r="W41" s="50">
        <v>278</v>
      </c>
      <c r="X41" s="50">
        <v>72</v>
      </c>
      <c r="Y41" s="54">
        <v>12</v>
      </c>
    </row>
    <row r="42" spans="1:25" ht="12" customHeight="1">
      <c r="A42" s="32" t="s">
        <v>15</v>
      </c>
      <c r="B42" s="32" t="s">
        <v>1</v>
      </c>
      <c r="C42" s="19" t="s">
        <v>6</v>
      </c>
      <c r="D42" s="51">
        <v>42249</v>
      </c>
      <c r="E42" s="52">
        <v>1639</v>
      </c>
      <c r="F42" s="52">
        <v>1401</v>
      </c>
      <c r="G42" s="52">
        <v>1707</v>
      </c>
      <c r="H42" s="52">
        <v>2704</v>
      </c>
      <c r="I42" s="52">
        <v>3330</v>
      </c>
      <c r="J42" s="52">
        <v>3099</v>
      </c>
      <c r="K42" s="52">
        <v>3337</v>
      </c>
      <c r="L42" s="52">
        <v>3687</v>
      </c>
      <c r="M42" s="52">
        <v>3366</v>
      </c>
      <c r="N42" s="52">
        <v>3432</v>
      </c>
      <c r="O42" s="52">
        <v>3374</v>
      </c>
      <c r="P42" s="52">
        <v>3262</v>
      </c>
      <c r="Q42" s="52">
        <v>2925</v>
      </c>
      <c r="R42" s="52">
        <v>1959</v>
      </c>
      <c r="S42" s="52">
        <v>1087</v>
      </c>
      <c r="T42" s="52">
        <v>863</v>
      </c>
      <c r="U42" s="52">
        <v>491</v>
      </c>
      <c r="V42" s="52">
        <v>382</v>
      </c>
      <c r="W42" s="52">
        <v>158</v>
      </c>
      <c r="X42" s="52">
        <v>36</v>
      </c>
      <c r="Y42" s="52">
        <v>10</v>
      </c>
    </row>
    <row r="43" spans="2:25" ht="12" customHeight="1">
      <c r="B43" s="32" t="s">
        <v>2</v>
      </c>
      <c r="C43" s="19" t="s">
        <v>7</v>
      </c>
      <c r="D43" s="51">
        <v>41407</v>
      </c>
      <c r="E43" s="52">
        <v>1503</v>
      </c>
      <c r="F43" s="52">
        <v>1242</v>
      </c>
      <c r="G43" s="52">
        <v>1460</v>
      </c>
      <c r="H43" s="52">
        <v>2504</v>
      </c>
      <c r="I43" s="52">
        <v>3222</v>
      </c>
      <c r="J43" s="52">
        <v>2915</v>
      </c>
      <c r="K43" s="52">
        <v>2910</v>
      </c>
      <c r="L43" s="52">
        <v>3297</v>
      </c>
      <c r="M43" s="52">
        <v>3160</v>
      </c>
      <c r="N43" s="52">
        <v>3356</v>
      </c>
      <c r="O43" s="52">
        <v>3506</v>
      </c>
      <c r="P43" s="52">
        <v>3597</v>
      </c>
      <c r="Q43" s="52">
        <v>3130</v>
      </c>
      <c r="R43" s="52">
        <v>2172</v>
      </c>
      <c r="S43" s="52">
        <v>1293</v>
      </c>
      <c r="T43" s="52">
        <v>963</v>
      </c>
      <c r="U43" s="52">
        <v>663</v>
      </c>
      <c r="V43" s="52">
        <v>356</v>
      </c>
      <c r="W43" s="52">
        <v>120</v>
      </c>
      <c r="X43" s="52">
        <v>36</v>
      </c>
      <c r="Y43" s="52">
        <v>2</v>
      </c>
    </row>
    <row r="44" spans="1:25" ht="12" customHeight="1">
      <c r="A44" s="32" t="s">
        <v>16</v>
      </c>
      <c r="B44" s="53" t="s">
        <v>0</v>
      </c>
      <c r="C44" s="18" t="s">
        <v>4</v>
      </c>
      <c r="D44" s="49">
        <v>18146</v>
      </c>
      <c r="E44" s="50">
        <v>657</v>
      </c>
      <c r="F44" s="50">
        <v>488</v>
      </c>
      <c r="G44" s="50">
        <v>616</v>
      </c>
      <c r="H44" s="50">
        <v>1001</v>
      </c>
      <c r="I44" s="50">
        <v>1238</v>
      </c>
      <c r="J44" s="50">
        <v>1156</v>
      </c>
      <c r="K44" s="50">
        <v>1176</v>
      </c>
      <c r="L44" s="50">
        <v>1280</v>
      </c>
      <c r="M44" s="50">
        <v>1239</v>
      </c>
      <c r="N44" s="50">
        <v>1336</v>
      </c>
      <c r="O44" s="50">
        <v>1616</v>
      </c>
      <c r="P44" s="50">
        <v>1654</v>
      </c>
      <c r="Q44" s="50">
        <v>1376</v>
      </c>
      <c r="R44" s="50">
        <v>1012</v>
      </c>
      <c r="S44" s="50">
        <v>695</v>
      </c>
      <c r="T44" s="50">
        <v>653</v>
      </c>
      <c r="U44" s="50">
        <v>510</v>
      </c>
      <c r="V44" s="50">
        <v>289</v>
      </c>
      <c r="W44" s="50">
        <v>134</v>
      </c>
      <c r="X44" s="50">
        <v>15</v>
      </c>
      <c r="Y44" s="54">
        <v>5</v>
      </c>
    </row>
    <row r="45" spans="1:25" ht="12" customHeight="1">
      <c r="A45" s="32" t="s">
        <v>17</v>
      </c>
      <c r="B45" s="32" t="s">
        <v>1</v>
      </c>
      <c r="C45" s="19" t="s">
        <v>6</v>
      </c>
      <c r="D45" s="51">
        <v>9675</v>
      </c>
      <c r="E45" s="52">
        <v>310</v>
      </c>
      <c r="F45" s="52">
        <v>256</v>
      </c>
      <c r="G45" s="52">
        <v>319</v>
      </c>
      <c r="H45" s="52">
        <v>535</v>
      </c>
      <c r="I45" s="52">
        <v>613</v>
      </c>
      <c r="J45" s="52">
        <v>652</v>
      </c>
      <c r="K45" s="52">
        <v>640</v>
      </c>
      <c r="L45" s="52">
        <v>700</v>
      </c>
      <c r="M45" s="52">
        <v>696</v>
      </c>
      <c r="N45" s="52">
        <v>734</v>
      </c>
      <c r="O45" s="52">
        <v>932</v>
      </c>
      <c r="P45" s="52">
        <v>927</v>
      </c>
      <c r="Q45" s="52">
        <v>743</v>
      </c>
      <c r="R45" s="52">
        <v>544</v>
      </c>
      <c r="S45" s="52">
        <v>337</v>
      </c>
      <c r="T45" s="52">
        <v>295</v>
      </c>
      <c r="U45" s="52">
        <v>231</v>
      </c>
      <c r="V45" s="52">
        <v>135</v>
      </c>
      <c r="W45" s="52">
        <v>67</v>
      </c>
      <c r="X45" s="52">
        <v>7</v>
      </c>
      <c r="Y45" s="52">
        <v>2</v>
      </c>
    </row>
    <row r="46" spans="2:25" ht="12" customHeight="1">
      <c r="B46" s="32" t="s">
        <v>2</v>
      </c>
      <c r="C46" s="19" t="s">
        <v>7</v>
      </c>
      <c r="D46" s="51">
        <v>8471</v>
      </c>
      <c r="E46" s="52">
        <v>347</v>
      </c>
      <c r="F46" s="52">
        <v>232</v>
      </c>
      <c r="G46" s="52">
        <v>297</v>
      </c>
      <c r="H46" s="52">
        <v>466</v>
      </c>
      <c r="I46" s="52">
        <v>625</v>
      </c>
      <c r="J46" s="52">
        <v>504</v>
      </c>
      <c r="K46" s="52">
        <v>536</v>
      </c>
      <c r="L46" s="52">
        <v>580</v>
      </c>
      <c r="M46" s="52">
        <v>543</v>
      </c>
      <c r="N46" s="52">
        <v>602</v>
      </c>
      <c r="O46" s="52">
        <v>684</v>
      </c>
      <c r="P46" s="52">
        <v>727</v>
      </c>
      <c r="Q46" s="52">
        <v>633</v>
      </c>
      <c r="R46" s="52">
        <v>468</v>
      </c>
      <c r="S46" s="52">
        <v>358</v>
      </c>
      <c r="T46" s="52">
        <v>358</v>
      </c>
      <c r="U46" s="52">
        <v>279</v>
      </c>
      <c r="V46" s="52">
        <v>154</v>
      </c>
      <c r="W46" s="52">
        <v>67</v>
      </c>
      <c r="X46" s="52">
        <v>8</v>
      </c>
      <c r="Y46" s="52">
        <v>3</v>
      </c>
    </row>
    <row r="47" spans="1:25" ht="12" customHeight="1">
      <c r="A47" s="32" t="s">
        <v>18</v>
      </c>
      <c r="B47" s="53" t="s">
        <v>0</v>
      </c>
      <c r="C47" s="18" t="s">
        <v>4</v>
      </c>
      <c r="D47" s="49">
        <v>13032</v>
      </c>
      <c r="E47" s="50">
        <v>355</v>
      </c>
      <c r="F47" s="50">
        <v>375</v>
      </c>
      <c r="G47" s="50">
        <v>458</v>
      </c>
      <c r="H47" s="50">
        <v>646</v>
      </c>
      <c r="I47" s="50">
        <v>862</v>
      </c>
      <c r="J47" s="50">
        <v>840</v>
      </c>
      <c r="K47" s="50">
        <v>833</v>
      </c>
      <c r="L47" s="50">
        <v>800</v>
      </c>
      <c r="M47" s="50">
        <v>819</v>
      </c>
      <c r="N47" s="50">
        <v>932</v>
      </c>
      <c r="O47" s="50">
        <v>1120</v>
      </c>
      <c r="P47" s="50">
        <v>1178</v>
      </c>
      <c r="Q47" s="50">
        <v>1086</v>
      </c>
      <c r="R47" s="50">
        <v>808</v>
      </c>
      <c r="S47" s="50">
        <v>559</v>
      </c>
      <c r="T47" s="50">
        <v>602</v>
      </c>
      <c r="U47" s="50">
        <v>431</v>
      </c>
      <c r="V47" s="50">
        <v>235</v>
      </c>
      <c r="W47" s="50">
        <v>69</v>
      </c>
      <c r="X47" s="50">
        <v>19</v>
      </c>
      <c r="Y47" s="50">
        <v>5</v>
      </c>
    </row>
    <row r="48" spans="1:25" ht="12" customHeight="1">
      <c r="A48" s="32" t="s">
        <v>19</v>
      </c>
      <c r="B48" s="32" t="s">
        <v>1</v>
      </c>
      <c r="C48" s="19" t="s">
        <v>6</v>
      </c>
      <c r="D48" s="51">
        <v>6933</v>
      </c>
      <c r="E48" s="52">
        <v>187</v>
      </c>
      <c r="F48" s="52">
        <v>194</v>
      </c>
      <c r="G48" s="52">
        <v>248</v>
      </c>
      <c r="H48" s="52">
        <v>337</v>
      </c>
      <c r="I48" s="52">
        <v>468</v>
      </c>
      <c r="J48" s="52">
        <v>452</v>
      </c>
      <c r="K48" s="52">
        <v>441</v>
      </c>
      <c r="L48" s="52">
        <v>460</v>
      </c>
      <c r="M48" s="52">
        <v>477</v>
      </c>
      <c r="N48" s="52">
        <v>543</v>
      </c>
      <c r="O48" s="52">
        <v>632</v>
      </c>
      <c r="P48" s="52">
        <v>656</v>
      </c>
      <c r="Q48" s="52">
        <v>576</v>
      </c>
      <c r="R48" s="52">
        <v>417</v>
      </c>
      <c r="S48" s="52">
        <v>261</v>
      </c>
      <c r="T48" s="52">
        <v>260</v>
      </c>
      <c r="U48" s="52">
        <v>188</v>
      </c>
      <c r="V48" s="52">
        <v>94</v>
      </c>
      <c r="W48" s="52">
        <v>33</v>
      </c>
      <c r="X48" s="52">
        <v>8</v>
      </c>
      <c r="Y48" s="52">
        <v>1</v>
      </c>
    </row>
    <row r="49" spans="2:25" ht="12" customHeight="1">
      <c r="B49" s="32" t="s">
        <v>2</v>
      </c>
      <c r="C49" s="19" t="s">
        <v>7</v>
      </c>
      <c r="D49" s="51">
        <v>6099</v>
      </c>
      <c r="E49" s="52">
        <v>168</v>
      </c>
      <c r="F49" s="52">
        <v>181</v>
      </c>
      <c r="G49" s="52">
        <v>210</v>
      </c>
      <c r="H49" s="52">
        <v>309</v>
      </c>
      <c r="I49" s="52">
        <v>394</v>
      </c>
      <c r="J49" s="52">
        <v>388</v>
      </c>
      <c r="K49" s="52">
        <v>392</v>
      </c>
      <c r="L49" s="52">
        <v>340</v>
      </c>
      <c r="M49" s="52">
        <v>342</v>
      </c>
      <c r="N49" s="52">
        <v>389</v>
      </c>
      <c r="O49" s="52">
        <v>488</v>
      </c>
      <c r="P49" s="52">
        <v>522</v>
      </c>
      <c r="Q49" s="52">
        <v>510</v>
      </c>
      <c r="R49" s="52">
        <v>391</v>
      </c>
      <c r="S49" s="52">
        <v>298</v>
      </c>
      <c r="T49" s="52">
        <v>342</v>
      </c>
      <c r="U49" s="52">
        <v>243</v>
      </c>
      <c r="V49" s="52">
        <v>141</v>
      </c>
      <c r="W49" s="52">
        <v>36</v>
      </c>
      <c r="X49" s="52">
        <v>11</v>
      </c>
      <c r="Y49" s="52">
        <v>4</v>
      </c>
    </row>
    <row r="50" spans="1:25" ht="12" customHeight="1">
      <c r="A50" s="32" t="s">
        <v>20</v>
      </c>
      <c r="B50" s="53" t="s">
        <v>0</v>
      </c>
      <c r="C50" s="18" t="s">
        <v>4</v>
      </c>
      <c r="D50" s="49">
        <v>4439</v>
      </c>
      <c r="E50" s="50">
        <v>114</v>
      </c>
      <c r="F50" s="50">
        <v>95</v>
      </c>
      <c r="G50" s="50">
        <v>126</v>
      </c>
      <c r="H50" s="50">
        <v>162</v>
      </c>
      <c r="I50" s="50">
        <v>224</v>
      </c>
      <c r="J50" s="50">
        <v>238</v>
      </c>
      <c r="K50" s="50">
        <v>284</v>
      </c>
      <c r="L50" s="50">
        <v>338</v>
      </c>
      <c r="M50" s="50">
        <v>344</v>
      </c>
      <c r="N50" s="50">
        <v>433</v>
      </c>
      <c r="O50" s="50">
        <v>441</v>
      </c>
      <c r="P50" s="50">
        <v>400</v>
      </c>
      <c r="Q50" s="50">
        <v>342</v>
      </c>
      <c r="R50" s="50">
        <v>249</v>
      </c>
      <c r="S50" s="50">
        <v>224</v>
      </c>
      <c r="T50" s="50">
        <v>191</v>
      </c>
      <c r="U50" s="50">
        <v>131</v>
      </c>
      <c r="V50" s="50">
        <v>76</v>
      </c>
      <c r="W50" s="50">
        <v>22</v>
      </c>
      <c r="X50" s="50">
        <v>5</v>
      </c>
      <c r="Y50" s="50">
        <v>0</v>
      </c>
    </row>
    <row r="51" spans="1:25" ht="12" customHeight="1">
      <c r="A51" s="32" t="s">
        <v>21</v>
      </c>
      <c r="B51" s="32" t="s">
        <v>1</v>
      </c>
      <c r="C51" s="19" t="s">
        <v>6</v>
      </c>
      <c r="D51" s="51">
        <v>2474</v>
      </c>
      <c r="E51" s="52">
        <v>58</v>
      </c>
      <c r="F51" s="52">
        <v>48</v>
      </c>
      <c r="G51" s="52">
        <v>70</v>
      </c>
      <c r="H51" s="52">
        <v>88</v>
      </c>
      <c r="I51" s="52">
        <v>129</v>
      </c>
      <c r="J51" s="52">
        <v>137</v>
      </c>
      <c r="K51" s="52">
        <v>151</v>
      </c>
      <c r="L51" s="52">
        <v>213</v>
      </c>
      <c r="M51" s="52">
        <v>226</v>
      </c>
      <c r="N51" s="52">
        <v>284</v>
      </c>
      <c r="O51" s="52">
        <v>283</v>
      </c>
      <c r="P51" s="52">
        <v>240</v>
      </c>
      <c r="Q51" s="52">
        <v>190</v>
      </c>
      <c r="R51" s="52">
        <v>104</v>
      </c>
      <c r="S51" s="52">
        <v>79</v>
      </c>
      <c r="T51" s="52">
        <v>78</v>
      </c>
      <c r="U51" s="52">
        <v>55</v>
      </c>
      <c r="V51" s="52">
        <v>29</v>
      </c>
      <c r="W51" s="52">
        <v>8</v>
      </c>
      <c r="X51" s="52">
        <v>4</v>
      </c>
      <c r="Y51" s="52">
        <v>0</v>
      </c>
    </row>
    <row r="52" spans="2:25" ht="12" customHeight="1">
      <c r="B52" s="32" t="s">
        <v>2</v>
      </c>
      <c r="C52" s="19" t="s">
        <v>7</v>
      </c>
      <c r="D52" s="51">
        <v>1965</v>
      </c>
      <c r="E52" s="52">
        <v>56</v>
      </c>
      <c r="F52" s="52">
        <v>47</v>
      </c>
      <c r="G52" s="52">
        <v>56</v>
      </c>
      <c r="H52" s="52">
        <v>74</v>
      </c>
      <c r="I52" s="52">
        <v>95</v>
      </c>
      <c r="J52" s="52">
        <v>101</v>
      </c>
      <c r="K52" s="52">
        <v>133</v>
      </c>
      <c r="L52" s="52">
        <v>125</v>
      </c>
      <c r="M52" s="52">
        <v>118</v>
      </c>
      <c r="N52" s="52">
        <v>149</v>
      </c>
      <c r="O52" s="52">
        <v>158</v>
      </c>
      <c r="P52" s="52">
        <v>160</v>
      </c>
      <c r="Q52" s="52">
        <v>152</v>
      </c>
      <c r="R52" s="52">
        <v>145</v>
      </c>
      <c r="S52" s="52">
        <v>145</v>
      </c>
      <c r="T52" s="52">
        <v>113</v>
      </c>
      <c r="U52" s="52">
        <v>76</v>
      </c>
      <c r="V52" s="52">
        <v>47</v>
      </c>
      <c r="W52" s="52">
        <v>14</v>
      </c>
      <c r="X52" s="52">
        <v>1</v>
      </c>
      <c r="Y52" s="52">
        <v>0</v>
      </c>
    </row>
    <row r="53" spans="1:25" ht="12" customHeight="1">
      <c r="A53" s="32" t="s">
        <v>22</v>
      </c>
      <c r="B53" s="53" t="s">
        <v>0</v>
      </c>
      <c r="C53" s="18" t="s">
        <v>4</v>
      </c>
      <c r="D53" s="49">
        <v>11757</v>
      </c>
      <c r="E53" s="50">
        <v>321</v>
      </c>
      <c r="F53" s="50">
        <v>326</v>
      </c>
      <c r="G53" s="50">
        <v>467</v>
      </c>
      <c r="H53" s="50">
        <v>634</v>
      </c>
      <c r="I53" s="50">
        <v>761</v>
      </c>
      <c r="J53" s="50">
        <v>700</v>
      </c>
      <c r="K53" s="50">
        <v>784</v>
      </c>
      <c r="L53" s="50">
        <v>812</v>
      </c>
      <c r="M53" s="50">
        <v>778</v>
      </c>
      <c r="N53" s="50">
        <v>844</v>
      </c>
      <c r="O53" s="50">
        <v>981</v>
      </c>
      <c r="P53" s="50">
        <v>1015</v>
      </c>
      <c r="Q53" s="50">
        <v>935</v>
      </c>
      <c r="R53" s="50">
        <v>729</v>
      </c>
      <c r="S53" s="50">
        <v>560</v>
      </c>
      <c r="T53" s="50">
        <v>482</v>
      </c>
      <c r="U53" s="50">
        <v>352</v>
      </c>
      <c r="V53" s="50">
        <v>194</v>
      </c>
      <c r="W53" s="50">
        <v>68</v>
      </c>
      <c r="X53" s="50">
        <v>12</v>
      </c>
      <c r="Y53" s="50">
        <v>2</v>
      </c>
    </row>
    <row r="54" spans="1:25" ht="12" customHeight="1">
      <c r="A54" s="32" t="s">
        <v>23</v>
      </c>
      <c r="B54" s="32" t="s">
        <v>1</v>
      </c>
      <c r="C54" s="19" t="s">
        <v>6</v>
      </c>
      <c r="D54" s="51">
        <v>6343</v>
      </c>
      <c r="E54" s="52">
        <v>166</v>
      </c>
      <c r="F54" s="52">
        <v>168</v>
      </c>
      <c r="G54" s="52">
        <v>251</v>
      </c>
      <c r="H54" s="52">
        <v>334</v>
      </c>
      <c r="I54" s="52">
        <v>410</v>
      </c>
      <c r="J54" s="52">
        <v>399</v>
      </c>
      <c r="K54" s="52">
        <v>439</v>
      </c>
      <c r="L54" s="52">
        <v>498</v>
      </c>
      <c r="M54" s="52">
        <v>423</v>
      </c>
      <c r="N54" s="52">
        <v>513</v>
      </c>
      <c r="O54" s="52">
        <v>553</v>
      </c>
      <c r="P54" s="52">
        <v>551</v>
      </c>
      <c r="Q54" s="52">
        <v>522</v>
      </c>
      <c r="R54" s="52">
        <v>382</v>
      </c>
      <c r="S54" s="52">
        <v>252</v>
      </c>
      <c r="T54" s="52">
        <v>215</v>
      </c>
      <c r="U54" s="52">
        <v>145</v>
      </c>
      <c r="V54" s="52">
        <v>88</v>
      </c>
      <c r="W54" s="52">
        <v>28</v>
      </c>
      <c r="X54" s="52">
        <v>6</v>
      </c>
      <c r="Y54" s="52">
        <v>0</v>
      </c>
    </row>
    <row r="55" spans="2:25" ht="12" customHeight="1">
      <c r="B55" s="32" t="s">
        <v>2</v>
      </c>
      <c r="C55" s="19" t="s">
        <v>7</v>
      </c>
      <c r="D55" s="51">
        <v>5414</v>
      </c>
      <c r="E55" s="52">
        <v>155</v>
      </c>
      <c r="F55" s="52">
        <v>158</v>
      </c>
      <c r="G55" s="57">
        <v>216</v>
      </c>
      <c r="H55" s="52">
        <v>300</v>
      </c>
      <c r="I55" s="52">
        <v>351</v>
      </c>
      <c r="J55" s="52">
        <v>301</v>
      </c>
      <c r="K55" s="52">
        <v>345</v>
      </c>
      <c r="L55" s="52">
        <v>314</v>
      </c>
      <c r="M55" s="52">
        <v>355</v>
      </c>
      <c r="N55" s="52">
        <v>331</v>
      </c>
      <c r="O55" s="52">
        <v>428</v>
      </c>
      <c r="P55" s="52">
        <v>464</v>
      </c>
      <c r="Q55" s="52">
        <v>413</v>
      </c>
      <c r="R55" s="52">
        <v>347</v>
      </c>
      <c r="S55" s="52">
        <v>308</v>
      </c>
      <c r="T55" s="52">
        <v>267</v>
      </c>
      <c r="U55" s="52">
        <v>207</v>
      </c>
      <c r="V55" s="52">
        <v>106</v>
      </c>
      <c r="W55" s="52">
        <v>40</v>
      </c>
      <c r="X55" s="52">
        <v>6</v>
      </c>
      <c r="Y55" s="52">
        <v>2</v>
      </c>
    </row>
    <row r="56" spans="1:25" ht="12" customHeight="1">
      <c r="A56" s="32" t="s">
        <v>24</v>
      </c>
      <c r="B56" s="53" t="s">
        <v>0</v>
      </c>
      <c r="C56" s="18" t="s">
        <v>4</v>
      </c>
      <c r="D56" s="49">
        <v>10557</v>
      </c>
      <c r="E56" s="50">
        <v>320</v>
      </c>
      <c r="F56" s="50">
        <v>305</v>
      </c>
      <c r="G56" s="50">
        <v>445</v>
      </c>
      <c r="H56" s="50">
        <v>567</v>
      </c>
      <c r="I56" s="50">
        <v>613</v>
      </c>
      <c r="J56" s="50">
        <v>553</v>
      </c>
      <c r="K56" s="50">
        <v>635</v>
      </c>
      <c r="L56" s="50">
        <v>661</v>
      </c>
      <c r="M56" s="50">
        <v>724</v>
      </c>
      <c r="N56" s="50">
        <v>832</v>
      </c>
      <c r="O56" s="50">
        <v>916</v>
      </c>
      <c r="P56" s="50">
        <v>844</v>
      </c>
      <c r="Q56" s="50">
        <v>822</v>
      </c>
      <c r="R56" s="50">
        <v>660</v>
      </c>
      <c r="S56" s="50">
        <v>501</v>
      </c>
      <c r="T56" s="50">
        <v>525</v>
      </c>
      <c r="U56" s="50">
        <v>365</v>
      </c>
      <c r="V56" s="50">
        <v>183</v>
      </c>
      <c r="W56" s="50">
        <v>72</v>
      </c>
      <c r="X56" s="50">
        <v>11</v>
      </c>
      <c r="Y56" s="50">
        <v>3</v>
      </c>
    </row>
    <row r="57" spans="1:25" ht="12" customHeight="1">
      <c r="A57" s="32" t="s">
        <v>25</v>
      </c>
      <c r="B57" s="32" t="s">
        <v>1</v>
      </c>
      <c r="C57" s="19" t="s">
        <v>6</v>
      </c>
      <c r="D57" s="51">
        <v>5737</v>
      </c>
      <c r="E57" s="52">
        <v>166</v>
      </c>
      <c r="F57" s="52">
        <v>154</v>
      </c>
      <c r="G57" s="52">
        <v>214</v>
      </c>
      <c r="H57" s="52">
        <v>282</v>
      </c>
      <c r="I57" s="52">
        <v>313</v>
      </c>
      <c r="J57" s="52">
        <v>291</v>
      </c>
      <c r="K57" s="52">
        <v>326</v>
      </c>
      <c r="L57" s="52">
        <v>371</v>
      </c>
      <c r="M57" s="52">
        <v>436</v>
      </c>
      <c r="N57" s="52">
        <v>540</v>
      </c>
      <c r="O57" s="52">
        <v>570</v>
      </c>
      <c r="P57" s="52">
        <v>497</v>
      </c>
      <c r="Q57" s="52">
        <v>452</v>
      </c>
      <c r="R57" s="52">
        <v>351</v>
      </c>
      <c r="S57" s="52">
        <v>244</v>
      </c>
      <c r="T57" s="52">
        <v>253</v>
      </c>
      <c r="U57" s="52">
        <v>156</v>
      </c>
      <c r="V57" s="52">
        <v>84</v>
      </c>
      <c r="W57" s="52">
        <v>29</v>
      </c>
      <c r="X57" s="52">
        <v>6</v>
      </c>
      <c r="Y57" s="52">
        <v>2</v>
      </c>
    </row>
    <row r="58" spans="2:25" ht="12" customHeight="1">
      <c r="B58" s="32" t="s">
        <v>2</v>
      </c>
      <c r="C58" s="19" t="s">
        <v>7</v>
      </c>
      <c r="D58" s="51">
        <v>4820</v>
      </c>
      <c r="E58" s="52">
        <v>154</v>
      </c>
      <c r="F58" s="52">
        <v>151</v>
      </c>
      <c r="G58" s="52">
        <v>231</v>
      </c>
      <c r="H58" s="52">
        <v>285</v>
      </c>
      <c r="I58" s="52">
        <v>300</v>
      </c>
      <c r="J58" s="52">
        <v>262</v>
      </c>
      <c r="K58" s="52">
        <v>309</v>
      </c>
      <c r="L58" s="52">
        <v>290</v>
      </c>
      <c r="M58" s="52">
        <v>288</v>
      </c>
      <c r="N58" s="52">
        <v>292</v>
      </c>
      <c r="O58" s="52">
        <v>346</v>
      </c>
      <c r="P58" s="52">
        <v>347</v>
      </c>
      <c r="Q58" s="52">
        <v>370</v>
      </c>
      <c r="R58" s="52">
        <v>309</v>
      </c>
      <c r="S58" s="52">
        <v>257</v>
      </c>
      <c r="T58" s="52">
        <v>272</v>
      </c>
      <c r="U58" s="52">
        <v>209</v>
      </c>
      <c r="V58" s="52">
        <v>99</v>
      </c>
      <c r="W58" s="52">
        <v>43</v>
      </c>
      <c r="X58" s="52">
        <v>5</v>
      </c>
      <c r="Y58" s="52">
        <v>1</v>
      </c>
    </row>
    <row r="59" spans="1:25" ht="12" customHeight="1">
      <c r="A59" s="32" t="s">
        <v>26</v>
      </c>
      <c r="B59" s="53" t="s">
        <v>0</v>
      </c>
      <c r="C59" s="18" t="s">
        <v>4</v>
      </c>
      <c r="D59" s="49">
        <v>15796</v>
      </c>
      <c r="E59" s="50">
        <v>1001</v>
      </c>
      <c r="F59" s="50">
        <v>745</v>
      </c>
      <c r="G59" s="50">
        <v>980</v>
      </c>
      <c r="H59" s="50">
        <v>1373</v>
      </c>
      <c r="I59" s="50">
        <v>1538</v>
      </c>
      <c r="J59" s="50">
        <v>1187</v>
      </c>
      <c r="K59" s="50">
        <v>1171</v>
      </c>
      <c r="L59" s="50">
        <v>1174</v>
      </c>
      <c r="M59" s="50">
        <v>1138</v>
      </c>
      <c r="N59" s="50">
        <v>1219</v>
      </c>
      <c r="O59" s="50">
        <v>1178</v>
      </c>
      <c r="P59" s="50">
        <v>1077</v>
      </c>
      <c r="Q59" s="50">
        <v>785</v>
      </c>
      <c r="R59" s="50">
        <v>486</v>
      </c>
      <c r="S59" s="50">
        <v>278</v>
      </c>
      <c r="T59" s="50">
        <v>204</v>
      </c>
      <c r="U59" s="50">
        <v>150</v>
      </c>
      <c r="V59" s="50">
        <v>76</v>
      </c>
      <c r="W59" s="50">
        <v>29</v>
      </c>
      <c r="X59" s="50">
        <v>7</v>
      </c>
      <c r="Y59" s="50">
        <v>0</v>
      </c>
    </row>
    <row r="60" spans="1:25" ht="12" customHeight="1">
      <c r="A60" s="32" t="s">
        <v>27</v>
      </c>
      <c r="B60" s="32" t="s">
        <v>1</v>
      </c>
      <c r="C60" s="19" t="s">
        <v>6</v>
      </c>
      <c r="D60" s="51">
        <v>8142</v>
      </c>
      <c r="E60" s="52">
        <v>528</v>
      </c>
      <c r="F60" s="52">
        <v>391</v>
      </c>
      <c r="G60" s="52">
        <v>502</v>
      </c>
      <c r="H60" s="52">
        <v>700</v>
      </c>
      <c r="I60" s="52">
        <v>814</v>
      </c>
      <c r="J60" s="52">
        <v>609</v>
      </c>
      <c r="K60" s="52">
        <v>626</v>
      </c>
      <c r="L60" s="52">
        <v>600</v>
      </c>
      <c r="M60" s="52">
        <v>599</v>
      </c>
      <c r="N60" s="52">
        <v>641</v>
      </c>
      <c r="O60" s="52">
        <v>649</v>
      </c>
      <c r="P60" s="52">
        <v>563</v>
      </c>
      <c r="Q60" s="52">
        <v>405</v>
      </c>
      <c r="R60" s="52">
        <v>227</v>
      </c>
      <c r="S60" s="52">
        <v>119</v>
      </c>
      <c r="T60" s="52">
        <v>73</v>
      </c>
      <c r="U60" s="52">
        <v>48</v>
      </c>
      <c r="V60" s="52">
        <v>36</v>
      </c>
      <c r="W60" s="52">
        <v>9</v>
      </c>
      <c r="X60" s="52">
        <v>3</v>
      </c>
      <c r="Y60" s="52">
        <v>0</v>
      </c>
    </row>
    <row r="61" spans="2:25" ht="12" customHeight="1">
      <c r="B61" s="32" t="s">
        <v>2</v>
      </c>
      <c r="C61" s="19" t="s">
        <v>7</v>
      </c>
      <c r="D61" s="51">
        <v>7654</v>
      </c>
      <c r="E61" s="52">
        <v>473</v>
      </c>
      <c r="F61" s="52">
        <v>354</v>
      </c>
      <c r="G61" s="52">
        <v>478</v>
      </c>
      <c r="H61" s="52">
        <v>673</v>
      </c>
      <c r="I61" s="52">
        <v>724</v>
      </c>
      <c r="J61" s="52">
        <v>578</v>
      </c>
      <c r="K61" s="52">
        <v>545</v>
      </c>
      <c r="L61" s="52">
        <v>574</v>
      </c>
      <c r="M61" s="52">
        <v>539</v>
      </c>
      <c r="N61" s="52">
        <v>578</v>
      </c>
      <c r="O61" s="52">
        <v>529</v>
      </c>
      <c r="P61" s="52">
        <v>514</v>
      </c>
      <c r="Q61" s="52">
        <v>380</v>
      </c>
      <c r="R61" s="52">
        <v>259</v>
      </c>
      <c r="S61" s="52">
        <v>159</v>
      </c>
      <c r="T61" s="52">
        <v>131</v>
      </c>
      <c r="U61" s="52">
        <v>102</v>
      </c>
      <c r="V61" s="52">
        <v>40</v>
      </c>
      <c r="W61" s="52">
        <v>20</v>
      </c>
      <c r="X61" s="52">
        <v>4</v>
      </c>
      <c r="Y61" s="52">
        <v>0</v>
      </c>
    </row>
    <row r="62" spans="1:25" ht="12" customHeight="1">
      <c r="A62" s="32" t="s">
        <v>28</v>
      </c>
      <c r="B62" s="53" t="s">
        <v>0</v>
      </c>
      <c r="C62" s="18" t="s">
        <v>4</v>
      </c>
      <c r="D62" s="49">
        <v>6440</v>
      </c>
      <c r="E62" s="50">
        <v>317</v>
      </c>
      <c r="F62" s="50">
        <v>319</v>
      </c>
      <c r="G62" s="50">
        <v>339</v>
      </c>
      <c r="H62" s="50">
        <v>496</v>
      </c>
      <c r="I62" s="50">
        <v>643</v>
      </c>
      <c r="J62" s="50">
        <v>578</v>
      </c>
      <c r="K62" s="50">
        <v>488</v>
      </c>
      <c r="L62" s="50">
        <v>493</v>
      </c>
      <c r="M62" s="50">
        <v>468</v>
      </c>
      <c r="N62" s="50">
        <v>478</v>
      </c>
      <c r="O62" s="50">
        <v>511</v>
      </c>
      <c r="P62" s="50">
        <v>468</v>
      </c>
      <c r="Q62" s="50">
        <v>321</v>
      </c>
      <c r="R62" s="50">
        <v>216</v>
      </c>
      <c r="S62" s="50">
        <v>128</v>
      </c>
      <c r="T62" s="50">
        <v>75</v>
      </c>
      <c r="U62" s="50">
        <v>57</v>
      </c>
      <c r="V62" s="50">
        <v>31</v>
      </c>
      <c r="W62" s="50">
        <v>11</v>
      </c>
      <c r="X62" s="50">
        <v>3</v>
      </c>
      <c r="Y62" s="50">
        <v>0</v>
      </c>
    </row>
    <row r="63" spans="1:25" ht="12" customHeight="1">
      <c r="A63" s="32" t="s">
        <v>29</v>
      </c>
      <c r="B63" s="32" t="s">
        <v>1</v>
      </c>
      <c r="C63" s="19" t="s">
        <v>6</v>
      </c>
      <c r="D63" s="51">
        <v>3399</v>
      </c>
      <c r="E63" s="52">
        <v>141</v>
      </c>
      <c r="F63" s="52">
        <v>171</v>
      </c>
      <c r="G63" s="52">
        <v>172</v>
      </c>
      <c r="H63" s="52">
        <v>263</v>
      </c>
      <c r="I63" s="52">
        <v>332</v>
      </c>
      <c r="J63" s="52">
        <v>295</v>
      </c>
      <c r="K63" s="52">
        <v>274</v>
      </c>
      <c r="L63" s="52">
        <v>300</v>
      </c>
      <c r="M63" s="52">
        <v>260</v>
      </c>
      <c r="N63" s="52">
        <v>248</v>
      </c>
      <c r="O63" s="52">
        <v>289</v>
      </c>
      <c r="P63" s="52">
        <v>270</v>
      </c>
      <c r="Q63" s="52">
        <v>160</v>
      </c>
      <c r="R63" s="52">
        <v>105</v>
      </c>
      <c r="S63" s="52">
        <v>65</v>
      </c>
      <c r="T63" s="52">
        <v>30</v>
      </c>
      <c r="U63" s="52">
        <v>14</v>
      </c>
      <c r="V63" s="52">
        <v>8</v>
      </c>
      <c r="W63" s="52">
        <v>1</v>
      </c>
      <c r="X63" s="52">
        <v>1</v>
      </c>
      <c r="Y63" s="52">
        <v>0</v>
      </c>
    </row>
    <row r="64" spans="2:25" ht="12" customHeight="1">
      <c r="B64" s="32" t="s">
        <v>2</v>
      </c>
      <c r="C64" s="19" t="s">
        <v>7</v>
      </c>
      <c r="D64" s="51">
        <v>3041</v>
      </c>
      <c r="E64" s="52">
        <v>176</v>
      </c>
      <c r="F64" s="52">
        <v>148</v>
      </c>
      <c r="G64" s="52">
        <v>167</v>
      </c>
      <c r="H64" s="52">
        <v>233</v>
      </c>
      <c r="I64" s="52">
        <v>311</v>
      </c>
      <c r="J64" s="52">
        <v>283</v>
      </c>
      <c r="K64" s="52">
        <v>214</v>
      </c>
      <c r="L64" s="52">
        <v>193</v>
      </c>
      <c r="M64" s="52">
        <v>208</v>
      </c>
      <c r="N64" s="52">
        <v>230</v>
      </c>
      <c r="O64" s="52">
        <v>222</v>
      </c>
      <c r="P64" s="52">
        <v>198</v>
      </c>
      <c r="Q64" s="52">
        <v>161</v>
      </c>
      <c r="R64" s="52">
        <v>111</v>
      </c>
      <c r="S64" s="52">
        <v>63</v>
      </c>
      <c r="T64" s="52">
        <v>45</v>
      </c>
      <c r="U64" s="52">
        <v>43</v>
      </c>
      <c r="V64" s="52">
        <v>23</v>
      </c>
      <c r="W64" s="52">
        <v>10</v>
      </c>
      <c r="X64" s="52">
        <v>2</v>
      </c>
      <c r="Y64" s="52">
        <v>0</v>
      </c>
    </row>
    <row r="65" spans="1:25" ht="12" customHeight="1">
      <c r="A65" s="32" t="s">
        <v>30</v>
      </c>
      <c r="B65" s="53" t="s">
        <v>0</v>
      </c>
      <c r="C65" s="18" t="s">
        <v>4</v>
      </c>
      <c r="D65" s="49">
        <v>6036</v>
      </c>
      <c r="E65" s="50">
        <v>364</v>
      </c>
      <c r="F65" s="50">
        <v>293</v>
      </c>
      <c r="G65" s="50">
        <v>283</v>
      </c>
      <c r="H65" s="50">
        <v>356</v>
      </c>
      <c r="I65" s="50">
        <v>523</v>
      </c>
      <c r="J65" s="50">
        <v>521</v>
      </c>
      <c r="K65" s="50">
        <v>522</v>
      </c>
      <c r="L65" s="50">
        <v>454</v>
      </c>
      <c r="M65" s="50">
        <v>443</v>
      </c>
      <c r="N65" s="50">
        <v>514</v>
      </c>
      <c r="O65" s="50">
        <v>513</v>
      </c>
      <c r="P65" s="50">
        <v>405</v>
      </c>
      <c r="Q65" s="50">
        <v>301</v>
      </c>
      <c r="R65" s="50">
        <v>222</v>
      </c>
      <c r="S65" s="50">
        <v>110</v>
      </c>
      <c r="T65" s="50">
        <v>96</v>
      </c>
      <c r="U65" s="50">
        <v>61</v>
      </c>
      <c r="V65" s="50">
        <v>29</v>
      </c>
      <c r="W65" s="50">
        <v>20</v>
      </c>
      <c r="X65" s="50">
        <v>5</v>
      </c>
      <c r="Y65" s="50">
        <v>1</v>
      </c>
    </row>
    <row r="66" spans="1:25" ht="12" customHeight="1">
      <c r="A66" s="32" t="s">
        <v>31</v>
      </c>
      <c r="B66" s="32" t="s">
        <v>1</v>
      </c>
      <c r="C66" s="19" t="s">
        <v>6</v>
      </c>
      <c r="D66" s="51">
        <v>3297</v>
      </c>
      <c r="E66" s="52">
        <v>175</v>
      </c>
      <c r="F66" s="52">
        <v>167</v>
      </c>
      <c r="G66" s="52">
        <v>144</v>
      </c>
      <c r="H66" s="52">
        <v>200</v>
      </c>
      <c r="I66" s="52">
        <v>273</v>
      </c>
      <c r="J66" s="52">
        <v>275</v>
      </c>
      <c r="K66" s="52">
        <v>293</v>
      </c>
      <c r="L66" s="52">
        <v>279</v>
      </c>
      <c r="M66" s="52">
        <v>271</v>
      </c>
      <c r="N66" s="52">
        <v>309</v>
      </c>
      <c r="O66" s="52">
        <v>293</v>
      </c>
      <c r="P66" s="52">
        <v>236</v>
      </c>
      <c r="Q66" s="52">
        <v>162</v>
      </c>
      <c r="R66" s="52">
        <v>104</v>
      </c>
      <c r="S66" s="52">
        <v>42</v>
      </c>
      <c r="T66" s="52">
        <v>33</v>
      </c>
      <c r="U66" s="52">
        <v>21</v>
      </c>
      <c r="V66" s="52">
        <v>12</v>
      </c>
      <c r="W66" s="52">
        <v>7</v>
      </c>
      <c r="X66" s="52">
        <v>1</v>
      </c>
      <c r="Y66" s="52">
        <v>0</v>
      </c>
    </row>
    <row r="67" spans="2:25" ht="12" customHeight="1">
      <c r="B67" s="32" t="s">
        <v>2</v>
      </c>
      <c r="C67" s="19" t="s">
        <v>7</v>
      </c>
      <c r="D67" s="51">
        <v>2739</v>
      </c>
      <c r="E67" s="52">
        <v>189</v>
      </c>
      <c r="F67" s="52">
        <v>126</v>
      </c>
      <c r="G67" s="52">
        <v>139</v>
      </c>
      <c r="H67" s="52">
        <v>156</v>
      </c>
      <c r="I67" s="52">
        <v>250</v>
      </c>
      <c r="J67" s="52">
        <v>246</v>
      </c>
      <c r="K67" s="52">
        <v>229</v>
      </c>
      <c r="L67" s="52">
        <v>175</v>
      </c>
      <c r="M67" s="52">
        <v>172</v>
      </c>
      <c r="N67" s="52">
        <v>205</v>
      </c>
      <c r="O67" s="52">
        <v>220</v>
      </c>
      <c r="P67" s="52">
        <v>169</v>
      </c>
      <c r="Q67" s="52">
        <v>139</v>
      </c>
      <c r="R67" s="52">
        <v>118</v>
      </c>
      <c r="S67" s="52">
        <v>68</v>
      </c>
      <c r="T67" s="52">
        <v>63</v>
      </c>
      <c r="U67" s="52">
        <v>40</v>
      </c>
      <c r="V67" s="52">
        <v>17</v>
      </c>
      <c r="W67" s="52">
        <v>13</v>
      </c>
      <c r="X67" s="52">
        <v>4</v>
      </c>
      <c r="Y67" s="52">
        <v>1</v>
      </c>
    </row>
    <row r="68" spans="2:25" ht="12" customHeight="1">
      <c r="B68" s="32"/>
      <c r="C68" s="19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2:25" ht="12" customHeight="1">
      <c r="B69" s="32"/>
      <c r="C69" s="19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2:25" ht="10.5" customHeight="1">
      <c r="B70" s="32"/>
      <c r="C70" s="19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2:25" ht="11.25" customHeight="1">
      <c r="B71" s="32"/>
      <c r="C71" s="19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1.25" customHeight="1" thickBot="1">
      <c r="A72" s="55"/>
      <c r="B72" s="4"/>
      <c r="C72" s="58"/>
      <c r="D72" s="56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3.5" customHeight="1">
      <c r="A73" s="31" t="s">
        <v>37</v>
      </c>
      <c r="D73" s="5"/>
      <c r="E73" s="5"/>
      <c r="F73" s="5"/>
      <c r="G73" s="5"/>
      <c r="H73" s="5"/>
      <c r="I73" s="5"/>
      <c r="J73" s="5"/>
      <c r="K73" s="6"/>
      <c r="L73" s="5"/>
      <c r="N73" s="29" t="s">
        <v>38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ht="20.25" customHeight="1">
      <c r="N74" s="2"/>
    </row>
    <row r="75" ht="20.25" customHeight="1">
      <c r="N75" s="2"/>
    </row>
    <row r="76" ht="20.25" customHeight="1">
      <c r="N76" s="2"/>
    </row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</sheetData>
  <sheetProtection/>
  <mergeCells count="5">
    <mergeCell ref="A2:M2"/>
    <mergeCell ref="N2:Y2"/>
    <mergeCell ref="B6:C6"/>
    <mergeCell ref="B5:C5"/>
    <mergeCell ref="Y5:Y6"/>
  </mergeCells>
  <printOptions/>
  <pageMargins left="0.5905511811023623" right="1.299212598425197" top="0.31" bottom="0.31496062992125984" header="0.2" footer="0.2"/>
  <pageSetup horizontalDpi="600" verticalDpi="600" orientation="portrait" pageOrder="overThenDown" paperSize="9" r:id="rId1"/>
  <colBreaks count="1" manualBreakCount="1">
    <brk id="13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I33" sqref="I33"/>
    </sheetView>
  </sheetViews>
  <sheetFormatPr defaultColWidth="14.66015625" defaultRowHeight="20.25" customHeight="1"/>
  <cols>
    <col min="1" max="1" width="25.83203125" style="41" customWidth="1"/>
    <col min="2" max="2" width="13" style="9" customWidth="1"/>
    <col min="3" max="3" width="11.33203125" style="9" customWidth="1"/>
    <col min="4" max="4" width="13" style="9" customWidth="1"/>
    <col min="5" max="5" width="11" style="9" customWidth="1"/>
    <col min="6" max="6" width="13.66015625" style="9" customWidth="1"/>
    <col min="7" max="7" width="11.5" style="9" customWidth="1"/>
    <col min="8" max="8" width="26.66015625" style="9" customWidth="1"/>
    <col min="9" max="9" width="25.16015625" style="9" customWidth="1"/>
    <col min="10" max="10" width="23.83203125" style="9" customWidth="1"/>
    <col min="11" max="11" width="24.83203125" style="9" customWidth="1"/>
    <col min="12" max="12" width="33" style="9" customWidth="1"/>
    <col min="13" max="16384" width="14.66015625" style="9" customWidth="1"/>
  </cols>
  <sheetData>
    <row r="1" spans="1:12" ht="15" customHeight="1">
      <c r="A1" s="22">
        <v>22</v>
      </c>
      <c r="B1" s="8"/>
      <c r="C1" s="8"/>
      <c r="D1" s="8"/>
      <c r="E1" s="8"/>
      <c r="F1" s="8"/>
      <c r="G1" s="8"/>
      <c r="H1" s="8"/>
      <c r="I1" s="8"/>
      <c r="J1" s="8"/>
      <c r="K1" s="33">
        <v>23</v>
      </c>
      <c r="L1" s="33"/>
    </row>
    <row r="2" spans="1:12" s="62" customFormat="1" ht="21.75" customHeight="1">
      <c r="A2" s="99" t="s">
        <v>36</v>
      </c>
      <c r="B2" s="99"/>
      <c r="C2" s="99"/>
      <c r="D2" s="99"/>
      <c r="E2" s="99"/>
      <c r="F2" s="99"/>
      <c r="G2" s="60"/>
      <c r="H2" s="100" t="s">
        <v>135</v>
      </c>
      <c r="I2" s="100"/>
      <c r="J2" s="100"/>
      <c r="K2" s="100"/>
      <c r="L2" s="61"/>
    </row>
    <row r="3" spans="2:12" ht="1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 customHeight="1" thickBot="1">
      <c r="A4" s="63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5" t="s">
        <v>105</v>
      </c>
      <c r="L4" s="65"/>
    </row>
    <row r="5" spans="1:12" ht="30" customHeight="1">
      <c r="A5" s="93" t="s">
        <v>106</v>
      </c>
      <c r="B5" s="110" t="s">
        <v>107</v>
      </c>
      <c r="C5" s="111"/>
      <c r="D5" s="112"/>
      <c r="E5" s="112"/>
      <c r="F5" s="112"/>
      <c r="G5" s="66"/>
      <c r="H5" s="105" t="s">
        <v>108</v>
      </c>
      <c r="I5" s="102" t="s">
        <v>109</v>
      </c>
      <c r="J5" s="96" t="s">
        <v>110</v>
      </c>
      <c r="K5" s="96" t="s">
        <v>111</v>
      </c>
      <c r="L5" s="67"/>
    </row>
    <row r="6" spans="1:12" ht="30" customHeight="1">
      <c r="A6" s="108"/>
      <c r="B6" s="113"/>
      <c r="C6" s="114"/>
      <c r="D6" s="115"/>
      <c r="E6" s="116"/>
      <c r="F6" s="117"/>
      <c r="G6" s="118"/>
      <c r="H6" s="106"/>
      <c r="I6" s="103"/>
      <c r="J6" s="97"/>
      <c r="K6" s="97"/>
      <c r="L6" s="67"/>
    </row>
    <row r="7" spans="1:12" s="71" customFormat="1" ht="42.75" customHeight="1">
      <c r="A7" s="109"/>
      <c r="B7" s="68" t="s">
        <v>112</v>
      </c>
      <c r="C7" s="69" t="s">
        <v>113</v>
      </c>
      <c r="D7" s="68" t="s">
        <v>114</v>
      </c>
      <c r="E7" s="69" t="s">
        <v>113</v>
      </c>
      <c r="F7" s="68" t="s">
        <v>115</v>
      </c>
      <c r="G7" s="69" t="s">
        <v>113</v>
      </c>
      <c r="H7" s="107"/>
      <c r="I7" s="104"/>
      <c r="J7" s="98"/>
      <c r="K7" s="98"/>
      <c r="L7" s="70"/>
    </row>
    <row r="8" spans="1:12" ht="24" customHeight="1" hidden="1">
      <c r="A8" s="72" t="s">
        <v>96</v>
      </c>
      <c r="B8" s="73">
        <v>78158</v>
      </c>
      <c r="C8" s="73"/>
      <c r="D8" s="73">
        <v>244550</v>
      </c>
      <c r="E8" s="73"/>
      <c r="F8" s="73">
        <v>36155</v>
      </c>
      <c r="G8" s="73"/>
      <c r="H8" s="74">
        <v>14.784297689634021</v>
      </c>
      <c r="I8" s="74">
        <v>31.95992639542016</v>
      </c>
      <c r="J8" s="74"/>
      <c r="K8" s="74">
        <v>46.74422408505418</v>
      </c>
      <c r="L8" s="74"/>
    </row>
    <row r="9" spans="1:12" ht="24" customHeight="1" hidden="1">
      <c r="A9" s="72" t="s">
        <v>97</v>
      </c>
      <c r="B9" s="73">
        <v>76679</v>
      </c>
      <c r="C9" s="73"/>
      <c r="D9" s="73">
        <v>244978</v>
      </c>
      <c r="E9" s="73"/>
      <c r="F9" s="73">
        <v>36420</v>
      </c>
      <c r="G9" s="73"/>
      <c r="H9" s="74">
        <v>14.866641086138346</v>
      </c>
      <c r="I9" s="74">
        <v>31.300361665129113</v>
      </c>
      <c r="J9" s="74"/>
      <c r="K9" s="74">
        <v>46.16700275126746</v>
      </c>
      <c r="L9" s="74"/>
    </row>
    <row r="10" spans="1:12" ht="24" customHeight="1" hidden="1">
      <c r="A10" s="72" t="s">
        <v>98</v>
      </c>
      <c r="B10" s="73">
        <v>74272</v>
      </c>
      <c r="C10" s="73"/>
      <c r="D10" s="73">
        <v>245289</v>
      </c>
      <c r="E10" s="73"/>
      <c r="F10" s="73">
        <v>37040</v>
      </c>
      <c r="G10" s="73"/>
      <c r="H10" s="74">
        <v>15.100554855700826</v>
      </c>
      <c r="I10" s="74">
        <v>30.279384725772456</v>
      </c>
      <c r="J10" s="74"/>
      <c r="K10" s="74">
        <v>45.37993958147328</v>
      </c>
      <c r="L10" s="74"/>
    </row>
    <row r="11" spans="1:12" ht="24" customHeight="1" hidden="1">
      <c r="A11" s="72" t="s">
        <v>99</v>
      </c>
      <c r="B11" s="73">
        <v>72689</v>
      </c>
      <c r="C11" s="73"/>
      <c r="D11" s="64">
        <v>245595</v>
      </c>
      <c r="E11" s="64"/>
      <c r="F11" s="64">
        <v>37402</v>
      </c>
      <c r="G11" s="64"/>
      <c r="H11" s="74">
        <v>15.22913740100572</v>
      </c>
      <c r="I11" s="74">
        <v>29.597100918178302</v>
      </c>
      <c r="J11" s="74"/>
      <c r="K11" s="74">
        <v>44.82623831918403</v>
      </c>
      <c r="L11" s="74"/>
    </row>
    <row r="12" spans="1:12" ht="24" customHeight="1" hidden="1">
      <c r="A12" s="72" t="s">
        <v>100</v>
      </c>
      <c r="B12" s="73">
        <v>70958</v>
      </c>
      <c r="C12" s="73"/>
      <c r="D12" s="64">
        <v>244710</v>
      </c>
      <c r="E12" s="64"/>
      <c r="F12" s="64">
        <v>37962</v>
      </c>
      <c r="G12" s="64"/>
      <c r="H12" s="74">
        <v>15.513056270687752</v>
      </c>
      <c r="I12" s="74">
        <v>28.996771688937926</v>
      </c>
      <c r="J12" s="74"/>
      <c r="K12" s="74">
        <v>44.50982795962568</v>
      </c>
      <c r="L12" s="74"/>
    </row>
    <row r="13" spans="1:12" ht="24" customHeight="1" hidden="1">
      <c r="A13" s="72" t="s">
        <v>101</v>
      </c>
      <c r="B13" s="73">
        <v>70228</v>
      </c>
      <c r="C13" s="73"/>
      <c r="D13" s="64">
        <v>244681</v>
      </c>
      <c r="E13" s="64"/>
      <c r="F13" s="64">
        <v>38230</v>
      </c>
      <c r="G13" s="64"/>
      <c r="H13" s="74">
        <v>15.624425272088965</v>
      </c>
      <c r="I13" s="74">
        <v>28.70186079017169</v>
      </c>
      <c r="J13" s="74"/>
      <c r="K13" s="74">
        <v>44.32628606226066</v>
      </c>
      <c r="L13" s="74"/>
    </row>
    <row r="14" spans="1:12" ht="24" customHeight="1" hidden="1">
      <c r="A14" s="72" t="s">
        <v>102</v>
      </c>
      <c r="B14" s="73">
        <v>69233</v>
      </c>
      <c r="C14" s="73"/>
      <c r="D14" s="64">
        <v>244172</v>
      </c>
      <c r="E14" s="64"/>
      <c r="F14" s="64">
        <v>38749</v>
      </c>
      <c r="G14" s="64"/>
      <c r="H14" s="74">
        <v>15.869550972265452</v>
      </c>
      <c r="I14" s="74">
        <v>28.35419294595613</v>
      </c>
      <c r="J14" s="74"/>
      <c r="K14" s="74">
        <v>44.22374391822158</v>
      </c>
      <c r="L14" s="74"/>
    </row>
    <row r="15" spans="1:12" ht="22.5" customHeight="1" hidden="1">
      <c r="A15" s="72" t="s">
        <v>103</v>
      </c>
      <c r="B15" s="73">
        <v>67499</v>
      </c>
      <c r="C15" s="75">
        <f>B15/(B15+D15+F15)*100</f>
        <v>19.222488651444127</v>
      </c>
      <c r="D15" s="64">
        <v>244360</v>
      </c>
      <c r="E15" s="76">
        <f>D15/(B15+D15+F15)*100</f>
        <v>69.58928764673384</v>
      </c>
      <c r="F15" s="64">
        <v>39287</v>
      </c>
      <c r="G15" s="76">
        <f>F15/(B15+D15+F15)*100</f>
        <v>11.188223701822034</v>
      </c>
      <c r="H15" s="74">
        <v>16.077508593877884</v>
      </c>
      <c r="I15" s="74">
        <v>27.62276968407268</v>
      </c>
      <c r="J15" s="74">
        <v>43.70027827795057</v>
      </c>
      <c r="K15" s="77">
        <f>F15/B15*100</f>
        <v>58.203825241855434</v>
      </c>
      <c r="L15" s="74"/>
    </row>
    <row r="16" spans="1:12" ht="20.25" customHeight="1" hidden="1">
      <c r="A16" s="72" t="s">
        <v>104</v>
      </c>
      <c r="B16" s="73">
        <v>65713</v>
      </c>
      <c r="C16" s="75">
        <f>B16/(B16+D16+F16)*100</f>
        <v>18.82090454218686</v>
      </c>
      <c r="D16" s="64">
        <v>243605</v>
      </c>
      <c r="E16" s="76">
        <f>D16/(B16+D16+F16)*100</f>
        <v>69.77107194922512</v>
      </c>
      <c r="F16" s="64">
        <v>39831</v>
      </c>
      <c r="G16" s="76">
        <f>F16/(B16+D16+F16)*100</f>
        <v>11.408023508588023</v>
      </c>
      <c r="H16" s="74">
        <v>16.350649617208184</v>
      </c>
      <c r="I16" s="74">
        <v>26.975226288458774</v>
      </c>
      <c r="J16" s="74">
        <v>43.32587590566696</v>
      </c>
      <c r="K16" s="77">
        <f>F16/B16*100</f>
        <v>60.61357722216304</v>
      </c>
      <c r="L16" s="74"/>
    </row>
    <row r="17" spans="1:12" ht="17.25" customHeight="1">
      <c r="A17" s="72" t="s">
        <v>136</v>
      </c>
      <c r="B17" s="78">
        <v>41252</v>
      </c>
      <c r="C17" s="78">
        <v>12.466191815926337</v>
      </c>
      <c r="D17" s="78">
        <v>241010</v>
      </c>
      <c r="E17" s="78">
        <v>72.83227212150699</v>
      </c>
      <c r="F17" s="78">
        <v>48649</v>
      </c>
      <c r="G17" s="78">
        <v>14.701536062566673</v>
      </c>
      <c r="H17" s="78">
        <v>20.185469482594083</v>
      </c>
      <c r="I17" s="78">
        <v>17.116302228123313</v>
      </c>
      <c r="J17" s="78">
        <v>37.3017717107174</v>
      </c>
      <c r="K17" s="79">
        <v>117.93125181809367</v>
      </c>
      <c r="L17" s="74"/>
    </row>
    <row r="18" spans="1:12" ht="19.5" customHeight="1">
      <c r="A18" s="80" t="s">
        <v>116</v>
      </c>
      <c r="B18" s="78">
        <v>15871</v>
      </c>
      <c r="C18" s="78">
        <v>15.110345221547309</v>
      </c>
      <c r="D18" s="78">
        <v>75062</v>
      </c>
      <c r="E18" s="78">
        <v>71.46447816897386</v>
      </c>
      <c r="F18" s="78">
        <v>14101</v>
      </c>
      <c r="G18" s="78">
        <v>13.425176609478836</v>
      </c>
      <c r="H18" s="78">
        <v>18.78580373557859</v>
      </c>
      <c r="I18" s="78">
        <v>21.143854413684686</v>
      </c>
      <c r="J18" s="78">
        <v>39.929658149263275</v>
      </c>
      <c r="K18" s="79">
        <v>88.84758364312268</v>
      </c>
      <c r="L18" s="74"/>
    </row>
    <row r="19" spans="1:12" ht="19.5" customHeight="1">
      <c r="A19" s="80" t="s">
        <v>117</v>
      </c>
      <c r="B19" s="78">
        <v>1011</v>
      </c>
      <c r="C19" s="78">
        <v>9.187568157033805</v>
      </c>
      <c r="D19" s="78">
        <v>7404</v>
      </c>
      <c r="E19" s="78">
        <v>67.2846237731734</v>
      </c>
      <c r="F19" s="78">
        <v>2589</v>
      </c>
      <c r="G19" s="78">
        <v>23.5278080697928</v>
      </c>
      <c r="H19" s="78">
        <v>34.967585089141004</v>
      </c>
      <c r="I19" s="78">
        <v>13.654781199351701</v>
      </c>
      <c r="J19" s="78">
        <v>48.62236628849271</v>
      </c>
      <c r="K19" s="79">
        <v>256.08308605341244</v>
      </c>
      <c r="L19" s="74"/>
    </row>
    <row r="20" spans="1:12" ht="19.5" customHeight="1">
      <c r="A20" s="80" t="s">
        <v>118</v>
      </c>
      <c r="B20" s="78">
        <v>2769</v>
      </c>
      <c r="C20" s="78">
        <v>11.192400970088926</v>
      </c>
      <c r="D20" s="78">
        <v>17165</v>
      </c>
      <c r="E20" s="78">
        <v>69.38156831042845</v>
      </c>
      <c r="F20" s="78">
        <v>4806</v>
      </c>
      <c r="G20" s="78">
        <v>19.426030719482622</v>
      </c>
      <c r="H20" s="78">
        <v>27.99883483833382</v>
      </c>
      <c r="I20" s="78">
        <v>16.131663268278473</v>
      </c>
      <c r="J20" s="78">
        <v>44.13049810661229</v>
      </c>
      <c r="K20" s="79">
        <v>173.56446370530878</v>
      </c>
      <c r="L20" s="74"/>
    </row>
    <row r="21" spans="1:12" ht="19.5" customHeight="1">
      <c r="A21" s="80" t="s">
        <v>119</v>
      </c>
      <c r="B21" s="78">
        <v>2540</v>
      </c>
      <c r="C21" s="78">
        <v>12.528361448160204</v>
      </c>
      <c r="D21" s="78">
        <v>15125</v>
      </c>
      <c r="E21" s="78">
        <v>74.60293972575712</v>
      </c>
      <c r="F21" s="78">
        <v>2609</v>
      </c>
      <c r="G21" s="78">
        <v>12.868698826082667</v>
      </c>
      <c r="H21" s="78">
        <v>17.249586776859505</v>
      </c>
      <c r="I21" s="78">
        <v>16.793388429752063</v>
      </c>
      <c r="J21" s="78">
        <v>34.04297520661157</v>
      </c>
      <c r="K21" s="79">
        <v>102.71653543307086</v>
      </c>
      <c r="L21" s="74"/>
    </row>
    <row r="22" spans="1:12" ht="19.5" customHeight="1">
      <c r="A22" s="80" t="s">
        <v>120</v>
      </c>
      <c r="B22" s="78">
        <v>8952</v>
      </c>
      <c r="C22" s="78">
        <v>10.700965860189347</v>
      </c>
      <c r="D22" s="78">
        <v>64113</v>
      </c>
      <c r="E22" s="78">
        <v>76.63885435593383</v>
      </c>
      <c r="F22" s="78">
        <v>10591</v>
      </c>
      <c r="G22" s="78">
        <v>12.66017978387683</v>
      </c>
      <c r="H22" s="78">
        <v>16.51927066273611</v>
      </c>
      <c r="I22" s="78">
        <v>13.962846848533058</v>
      </c>
      <c r="J22" s="78">
        <v>30.482117511269163</v>
      </c>
      <c r="K22" s="79">
        <v>118.30875781948167</v>
      </c>
      <c r="L22" s="74"/>
    </row>
    <row r="23" spans="1:12" ht="19.5" customHeight="1">
      <c r="A23" s="80" t="s">
        <v>121</v>
      </c>
      <c r="B23" s="78">
        <v>1761</v>
      </c>
      <c r="C23" s="78">
        <v>9.704618097652375</v>
      </c>
      <c r="D23" s="78">
        <v>13072</v>
      </c>
      <c r="E23" s="78">
        <v>72.03791469194313</v>
      </c>
      <c r="F23" s="78">
        <v>3313</v>
      </c>
      <c r="G23" s="78">
        <v>18.257467210404496</v>
      </c>
      <c r="H23" s="78">
        <v>25.344247246022032</v>
      </c>
      <c r="I23" s="78">
        <v>13.471542227662178</v>
      </c>
      <c r="J23" s="78">
        <v>38.81578947368421</v>
      </c>
      <c r="K23" s="79">
        <v>188.13174332765473</v>
      </c>
      <c r="L23" s="81"/>
    </row>
    <row r="24" spans="1:12" ht="19.5" customHeight="1">
      <c r="A24" s="80" t="s">
        <v>122</v>
      </c>
      <c r="B24" s="78">
        <v>1188</v>
      </c>
      <c r="C24" s="78">
        <v>9.116022099447514</v>
      </c>
      <c r="D24" s="78">
        <v>9116</v>
      </c>
      <c r="E24" s="78">
        <v>69.95089011663597</v>
      </c>
      <c r="F24" s="78">
        <v>2728</v>
      </c>
      <c r="G24" s="78">
        <v>20.933087783916513</v>
      </c>
      <c r="H24" s="78">
        <v>29.925405879771827</v>
      </c>
      <c r="I24" s="78">
        <v>13.032031592803861</v>
      </c>
      <c r="J24" s="78">
        <v>42.95743747257569</v>
      </c>
      <c r="K24" s="79">
        <v>229.62962962962962</v>
      </c>
      <c r="L24" s="81"/>
    </row>
    <row r="25" spans="1:12" ht="19.5" customHeight="1">
      <c r="A25" s="80" t="s">
        <v>123</v>
      </c>
      <c r="B25" s="78">
        <v>335</v>
      </c>
      <c r="C25" s="78">
        <v>7.5467447623338595</v>
      </c>
      <c r="D25" s="78">
        <v>3206</v>
      </c>
      <c r="E25" s="78">
        <v>72.22347375535031</v>
      </c>
      <c r="F25" s="78">
        <v>898</v>
      </c>
      <c r="G25" s="78">
        <v>20.229781482315836</v>
      </c>
      <c r="H25" s="78">
        <v>28.009981285090458</v>
      </c>
      <c r="I25" s="78">
        <v>10.449157829070494</v>
      </c>
      <c r="J25" s="78">
        <v>38.45913911416095</v>
      </c>
      <c r="K25" s="79">
        <v>268.05970149253733</v>
      </c>
      <c r="L25" s="81"/>
    </row>
    <row r="26" spans="1:12" ht="19.5" customHeight="1">
      <c r="A26" s="80" t="s">
        <v>124</v>
      </c>
      <c r="B26" s="78">
        <v>1114</v>
      </c>
      <c r="C26" s="78">
        <v>9.475206260100366</v>
      </c>
      <c r="D26" s="78">
        <v>8244</v>
      </c>
      <c r="E26" s="78">
        <v>70.11992855320234</v>
      </c>
      <c r="F26" s="78">
        <v>2399</v>
      </c>
      <c r="G26" s="78">
        <v>20.40486518669729</v>
      </c>
      <c r="H26" s="78">
        <v>29.099951479864146</v>
      </c>
      <c r="I26" s="78">
        <v>13.51285783600194</v>
      </c>
      <c r="J26" s="78">
        <v>42.61280931586609</v>
      </c>
      <c r="K26" s="79">
        <v>215.35008976660683</v>
      </c>
      <c r="L26" s="81"/>
    </row>
    <row r="27" spans="1:12" ht="19.5" customHeight="1">
      <c r="A27" s="80" t="s">
        <v>125</v>
      </c>
      <c r="B27" s="78">
        <v>1070</v>
      </c>
      <c r="C27" s="78">
        <v>10.135455148242873</v>
      </c>
      <c r="D27" s="78">
        <v>7167</v>
      </c>
      <c r="E27" s="78">
        <v>67.88860471724922</v>
      </c>
      <c r="F27" s="78">
        <v>2320</v>
      </c>
      <c r="G27" s="78">
        <v>21.97594013450791</v>
      </c>
      <c r="H27" s="78">
        <v>32.37058741453886</v>
      </c>
      <c r="I27" s="78">
        <v>14.929538161015769</v>
      </c>
      <c r="J27" s="78">
        <v>47.300125575554624</v>
      </c>
      <c r="K27" s="79">
        <v>216.82242990654203</v>
      </c>
      <c r="L27" s="81"/>
    </row>
    <row r="28" spans="1:12" ht="19.5" customHeight="1">
      <c r="A28" s="80" t="s">
        <v>126</v>
      </c>
      <c r="B28" s="78">
        <v>2726</v>
      </c>
      <c r="C28" s="78">
        <v>17.257533552798176</v>
      </c>
      <c r="D28" s="78">
        <v>11840</v>
      </c>
      <c r="E28" s="78">
        <v>74.95568498354014</v>
      </c>
      <c r="F28" s="78">
        <v>1230</v>
      </c>
      <c r="G28" s="78">
        <v>7.786781463661686</v>
      </c>
      <c r="H28" s="78">
        <v>10.388513513513512</v>
      </c>
      <c r="I28" s="78">
        <v>23.02364864864865</v>
      </c>
      <c r="J28" s="78">
        <v>33.41216216216216</v>
      </c>
      <c r="K28" s="79">
        <v>45.12105649303008</v>
      </c>
      <c r="L28" s="81"/>
    </row>
    <row r="29" spans="1:12" ht="19.5" customHeight="1">
      <c r="A29" s="80" t="s">
        <v>127</v>
      </c>
      <c r="B29" s="78">
        <v>975</v>
      </c>
      <c r="C29" s="78">
        <v>15.13975155279503</v>
      </c>
      <c r="D29" s="78">
        <v>4944</v>
      </c>
      <c r="E29" s="78">
        <v>76.77018633540372</v>
      </c>
      <c r="F29" s="78">
        <v>521</v>
      </c>
      <c r="G29" s="78">
        <v>8.090062111801242</v>
      </c>
      <c r="H29" s="78">
        <v>10.538025889967638</v>
      </c>
      <c r="I29" s="78">
        <v>19.720873786407765</v>
      </c>
      <c r="J29" s="78">
        <v>30.258899676375407</v>
      </c>
      <c r="K29" s="79">
        <v>53.43589743589744</v>
      </c>
      <c r="L29" s="81"/>
    </row>
    <row r="30" spans="1:12" ht="19.5" customHeight="1">
      <c r="A30" s="80" t="s">
        <v>128</v>
      </c>
      <c r="B30" s="78">
        <v>940</v>
      </c>
      <c r="C30" s="78">
        <v>15.573227302849569</v>
      </c>
      <c r="D30" s="78">
        <v>4552</v>
      </c>
      <c r="E30" s="78">
        <v>75.41418157720344</v>
      </c>
      <c r="F30" s="78">
        <v>544</v>
      </c>
      <c r="G30" s="78">
        <v>9.012591119946984</v>
      </c>
      <c r="H30" s="78">
        <v>11.950790861159929</v>
      </c>
      <c r="I30" s="78">
        <v>20.650263620386646</v>
      </c>
      <c r="J30" s="78">
        <v>32.60105448154657</v>
      </c>
      <c r="K30" s="79">
        <v>57.87234042553191</v>
      </c>
      <c r="L30" s="81"/>
    </row>
    <row r="31" spans="1:12" ht="19.5" customHeight="1">
      <c r="A31" s="80"/>
      <c r="B31" s="78"/>
      <c r="C31" s="78"/>
      <c r="D31" s="78"/>
      <c r="E31" s="78"/>
      <c r="F31" s="78"/>
      <c r="G31" s="78"/>
      <c r="H31" s="78"/>
      <c r="I31" s="78"/>
      <c r="J31" s="78"/>
      <c r="K31" s="79"/>
      <c r="L31" s="81"/>
    </row>
    <row r="32" spans="1:12" ht="19.5" customHeight="1">
      <c r="A32" s="80"/>
      <c r="B32" s="78"/>
      <c r="C32" s="78"/>
      <c r="D32" s="78"/>
      <c r="E32" s="78"/>
      <c r="F32" s="78"/>
      <c r="G32" s="78"/>
      <c r="H32" s="78"/>
      <c r="I32" s="78"/>
      <c r="J32" s="78"/>
      <c r="K32" s="79"/>
      <c r="L32" s="81"/>
    </row>
    <row r="33" spans="1:12" ht="19.5" customHeight="1">
      <c r="A33" s="80"/>
      <c r="B33" s="78"/>
      <c r="C33" s="78"/>
      <c r="D33" s="78"/>
      <c r="E33" s="78"/>
      <c r="F33" s="78"/>
      <c r="G33" s="78"/>
      <c r="H33" s="78"/>
      <c r="I33" s="78"/>
      <c r="J33" s="78"/>
      <c r="K33" s="79"/>
      <c r="L33" s="81"/>
    </row>
    <row r="34" spans="1:12" ht="19.5" customHeight="1">
      <c r="A34" s="80"/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81"/>
    </row>
    <row r="35" spans="1:12" ht="19.5" customHeight="1">
      <c r="A35" s="80"/>
      <c r="B35" s="78"/>
      <c r="C35" s="78"/>
      <c r="D35" s="78"/>
      <c r="E35" s="78"/>
      <c r="F35" s="78"/>
      <c r="G35" s="78"/>
      <c r="H35" s="78"/>
      <c r="I35" s="78"/>
      <c r="J35" s="78"/>
      <c r="K35" s="79"/>
      <c r="L35" s="81"/>
    </row>
    <row r="36" spans="1:12" ht="19.5" customHeight="1">
      <c r="A36" s="80"/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81"/>
    </row>
    <row r="37" spans="1:12" ht="19.5" customHeight="1">
      <c r="A37" s="80"/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81"/>
    </row>
    <row r="38" spans="1:12" ht="19.5" customHeight="1">
      <c r="A38" s="80"/>
      <c r="B38" s="78"/>
      <c r="C38" s="78"/>
      <c r="D38" s="78"/>
      <c r="E38" s="78"/>
      <c r="F38" s="78"/>
      <c r="G38" s="78"/>
      <c r="H38" s="78"/>
      <c r="I38" s="78"/>
      <c r="J38" s="78"/>
      <c r="K38" s="79"/>
      <c r="L38" s="81"/>
    </row>
    <row r="39" spans="1:12" ht="19.5" customHeight="1">
      <c r="A39" s="80"/>
      <c r="B39" s="78"/>
      <c r="C39" s="78"/>
      <c r="D39" s="78"/>
      <c r="E39" s="78"/>
      <c r="F39" s="78"/>
      <c r="G39" s="78"/>
      <c r="H39" s="78"/>
      <c r="I39" s="78"/>
      <c r="J39" s="78"/>
      <c r="K39" s="79"/>
      <c r="L39" s="81"/>
    </row>
    <row r="40" spans="1:12" ht="19.5" customHeight="1">
      <c r="A40" s="80"/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81"/>
    </row>
    <row r="41" spans="1:12" ht="19.5" customHeight="1">
      <c r="A41" s="80"/>
      <c r="B41" s="78"/>
      <c r="C41" s="78"/>
      <c r="D41" s="78"/>
      <c r="E41" s="78"/>
      <c r="F41" s="78"/>
      <c r="G41" s="78"/>
      <c r="H41" s="78"/>
      <c r="I41" s="78"/>
      <c r="J41" s="78"/>
      <c r="K41" s="79"/>
      <c r="L41" s="81"/>
    </row>
    <row r="42" spans="1:12" ht="21" customHeight="1">
      <c r="A42" s="80"/>
      <c r="B42" s="64"/>
      <c r="C42" s="73"/>
      <c r="D42" s="64"/>
      <c r="E42" s="64"/>
      <c r="F42" s="64"/>
      <c r="G42" s="64"/>
      <c r="H42" s="81"/>
      <c r="I42" s="81"/>
      <c r="J42" s="81"/>
      <c r="K42" s="77"/>
      <c r="L42" s="81"/>
    </row>
    <row r="43" spans="1:12" ht="3.75" customHeight="1" thickBot="1">
      <c r="A43" s="8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3"/>
    </row>
    <row r="44" spans="1:8" ht="14.25" customHeight="1">
      <c r="A44" s="1" t="s">
        <v>37</v>
      </c>
      <c r="H44" s="17" t="s">
        <v>38</v>
      </c>
    </row>
    <row r="45" spans="1:13" ht="14.25" customHeight="1">
      <c r="A45" s="101" t="s">
        <v>129</v>
      </c>
      <c r="B45" s="101"/>
      <c r="C45" s="101"/>
      <c r="D45" s="101"/>
      <c r="E45" s="101"/>
      <c r="F45" s="101"/>
      <c r="G45" s="84"/>
      <c r="H45" s="84"/>
      <c r="I45" s="84"/>
      <c r="J45" s="41"/>
      <c r="K45" s="84"/>
      <c r="L45" s="84"/>
      <c r="M45" s="84"/>
    </row>
    <row r="46" spans="1:11" ht="15" customHeight="1">
      <c r="A46" s="85" t="s">
        <v>130</v>
      </c>
      <c r="B46" s="86"/>
      <c r="C46" s="86"/>
      <c r="D46" s="86"/>
      <c r="E46" s="86"/>
      <c r="F46" s="86"/>
      <c r="G46" s="86"/>
      <c r="J46" s="84"/>
      <c r="K46" s="41"/>
    </row>
    <row r="47" spans="1:11" ht="13.5" customHeight="1">
      <c r="A47" s="87" t="s">
        <v>131</v>
      </c>
      <c r="B47" s="87"/>
      <c r="C47" s="87"/>
      <c r="D47" s="87"/>
      <c r="E47" s="87"/>
      <c r="F47" s="87"/>
      <c r="G47" s="87"/>
      <c r="J47" s="41"/>
      <c r="K47" s="41"/>
    </row>
    <row r="48" ht="20.25" customHeight="1">
      <c r="A48" s="41" t="s">
        <v>132</v>
      </c>
    </row>
  </sheetData>
  <sheetProtection/>
  <mergeCells count="12">
    <mergeCell ref="D6:E6"/>
    <mergeCell ref="F6:G6"/>
    <mergeCell ref="K5:K7"/>
    <mergeCell ref="A2:F2"/>
    <mergeCell ref="H2:K2"/>
    <mergeCell ref="A45:F45"/>
    <mergeCell ref="I5:I7"/>
    <mergeCell ref="J5:J7"/>
    <mergeCell ref="H5:H7"/>
    <mergeCell ref="A5:A7"/>
    <mergeCell ref="B5:F5"/>
    <mergeCell ref="B6:C6"/>
  </mergeCells>
  <printOptions/>
  <pageMargins left="0.5905511811023623" right="1.299212598425197" top="0.31" bottom="0.34" header="0.2" footer="0.2"/>
  <pageSetup horizontalDpi="600" verticalDpi="600" orientation="portrait" paperSize="9" r:id="rId3"/>
  <colBreaks count="2" manualBreakCount="2">
    <brk id="7" max="46" man="1"/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2015-09-23T09:25:53Z</cp:lastPrinted>
  <dcterms:created xsi:type="dcterms:W3CDTF">2002-10-21T03:32:34Z</dcterms:created>
  <dcterms:modified xsi:type="dcterms:W3CDTF">2017-10-05T05:51:27Z</dcterms:modified>
  <cp:category/>
  <cp:version/>
  <cp:contentType/>
  <cp:contentStatus/>
</cp:coreProperties>
</file>