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5685" activeTab="0"/>
  </bookViews>
  <sheets>
    <sheet name="7-1" sheetId="1" r:id="rId1"/>
    <sheet name="車輛登記(不印)" sheetId="2" r:id="rId2"/>
  </sheets>
  <definedNames>
    <definedName name="_xlnm.Print_Area" localSheetId="0">'7-1'!$A$1:$L$46</definedName>
  </definedNames>
  <calcPr fullCalcOnLoad="1"/>
</workbook>
</file>

<file path=xl/sharedStrings.xml><?xml version="1.0" encoding="utf-8"?>
<sst xmlns="http://schemas.openxmlformats.org/spreadsheetml/2006/main" count="97" uniqueCount="81">
  <si>
    <t/>
  </si>
  <si>
    <t>表 7－1、車輛登記</t>
  </si>
  <si>
    <t>營業
Business</t>
  </si>
  <si>
    <r>
      <t>Table 7- 1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Registered Motor Vehicles</t>
    </r>
  </si>
  <si>
    <t>Unit: Cars</t>
  </si>
  <si>
    <t>單位：輛</t>
  </si>
  <si>
    <t>年底別
End of Year</t>
  </si>
  <si>
    <t>八十四年底 End of 1995</t>
  </si>
  <si>
    <t>八十五年底 End of 1996</t>
  </si>
  <si>
    <t>八十六年底 End of 1997</t>
  </si>
  <si>
    <t>八十七年底 End of 1998</t>
  </si>
  <si>
    <t>八十八年底 End of 1999</t>
  </si>
  <si>
    <t>八十九年底 End of 2000</t>
  </si>
  <si>
    <t>九　十年底 End of 2001</t>
  </si>
  <si>
    <t>九十一年底 End of 2002</t>
  </si>
  <si>
    <t>九十二年底 End of 2003</t>
  </si>
  <si>
    <t>九十三年底 End of 2004</t>
  </si>
  <si>
    <t>九十四年底 End of 2005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</si>
  <si>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</si>
  <si>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</si>
  <si>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</si>
  <si>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</si>
  <si>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</si>
  <si>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</si>
  <si>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</si>
  <si>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</si>
  <si>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一○三年底 End of 2014</t>
  </si>
  <si>
    <t>總　計
Grand Total</t>
  </si>
  <si>
    <t>大  客  車
Bus</t>
  </si>
  <si>
    <t>大  貨  車
Heavy Truck</t>
  </si>
  <si>
    <t>自用
Private</t>
  </si>
  <si>
    <r>
      <t xml:space="preserve">營業
</t>
    </r>
    <r>
      <rPr>
        <sz val="8"/>
        <rFont val="新細明體"/>
        <family val="1"/>
      </rPr>
      <t>Business</t>
    </r>
  </si>
  <si>
    <t>一○四年底 End of 2015</t>
  </si>
  <si>
    <t>機車
Motor-cycle</t>
  </si>
  <si>
    <t>Source：Directorate General of Highways, MOTC.</t>
  </si>
  <si>
    <t>資料來源：交通部公路總局</t>
  </si>
  <si>
    <t>一○五年底 End of 2016</t>
  </si>
  <si>
    <t>一○六年底 End of 2017</t>
  </si>
  <si>
    <t>單位：輛</t>
  </si>
  <si>
    <t>機動車輛登記數按縣市別分</t>
  </si>
  <si>
    <t>表格數：1</t>
  </si>
  <si>
    <t>　　　　</t>
  </si>
  <si>
    <t>總計</t>
  </si>
  <si>
    <t>汽車</t>
  </si>
  <si>
    <t>大客車自用</t>
  </si>
  <si>
    <t>大客車營業</t>
  </si>
  <si>
    <t>大貨車自用</t>
  </si>
  <si>
    <t>大貨車營業</t>
  </si>
  <si>
    <t>小客車自用</t>
  </si>
  <si>
    <t>小客車營業</t>
  </si>
  <si>
    <t>小貨車自用</t>
  </si>
  <si>
    <t>小貨車營業</t>
  </si>
  <si>
    <t>特種車</t>
  </si>
  <si>
    <t>機車</t>
  </si>
  <si>
    <t>  　　　　</t>
  </si>
  <si>
    <t>花蓮縣</t>
  </si>
  <si>
    <t>106年</t>
  </si>
  <si>
    <t>107年</t>
  </si>
  <si>
    <t>產生時間:108/06/11 12:00:31</t>
  </si>
  <si>
    <t>說明：</t>
  </si>
  <si>
    <t>1.本表所列數字以各月(年)底領有統一牌照車輛為限，軍車及未領牌照車輛均不在統計之內；亦不包括臨時牌照</t>
  </si>
  <si>
    <t>　車輛。</t>
  </si>
  <si>
    <t>2.民國84年5月完成牌照換發及清理作業，修正76年6月至84年4月機動車輛數。</t>
  </si>
  <si>
    <t>3.機動車輛登記數，民國85年(含)以前係臺灣地區資料，86年起係含金馬地區資料。</t>
  </si>
  <si>
    <t>4.民國93年9月起列示遊覽車、大客車營業(不含遊覽車)、小客車租賃、小貨車租賃及小貨車營業(不含租賃)資料。</t>
  </si>
  <si>
    <t>5.91年7月起重型機車包含大型重型及普通重型機車資料；96年6月起輕型機車包含普通輕型及小型輕型</t>
  </si>
  <si>
    <t>　機車資料；96年10月起大型重型機車包含未滿550cc與550cc以上資料。</t>
  </si>
  <si>
    <t>6.民國93年9月起「小客車租賃業」資料，由「自用小客車」改列於「營業小客車」內。</t>
  </si>
  <si>
    <t>7.民國99年8月起「租賃小客貨車」及「租賃小客貨車－長租」，由「營業小貨車」改列於「營業小客車」內。</t>
  </si>
  <si>
    <t>8. 民國100年以前縣市為改制直轄市前之行政區域分類，為利資料比較，增列改制後新行政區之統計。</t>
  </si>
  <si>
    <t>9.101年9月起「特種車」含混凝土泵浦車、高空作業車、放射線檢驗車及消毒車等36種。</t>
  </si>
  <si>
    <t>10.民國101年3月起，繼承人未於被繼承人死亡後一年內辦理異動登記者，依法令逕行註銷牌照，致機車登記</t>
  </si>
  <si>
    <t>　數減少；102年8月公路總局寄發10年以上高齡機車車主通知單，於102年10月1日前完成報廢手續即不需補</t>
  </si>
  <si>
    <t>　繳過去5年積欠之燃料使用費，致機車登記數明顯下降。</t>
  </si>
  <si>
    <r>
      <t>資料來源：</t>
    </r>
    <r>
      <rPr>
        <sz val="10"/>
        <color indexed="18"/>
        <rFont val="新細明體"/>
        <family val="1"/>
      </rPr>
      <t>公路總局。</t>
    </r>
  </si>
  <si>
    <t>＊表中數字顏色若為暗紫色者，將游標移至該處，可出現註解說明。</t>
  </si>
  <si>
    <t>一○七年底 End of 2018</t>
  </si>
  <si>
    <t>小  客  車
Sedan</t>
  </si>
  <si>
    <t>小  貨  車
Light Truck</t>
  </si>
  <si>
    <r>
      <t xml:space="preserve">特種車
</t>
    </r>
    <r>
      <rPr>
        <sz val="8"/>
        <rFont val="新細明體"/>
        <family val="1"/>
      </rPr>
      <t>Specially Constructed Car</t>
    </r>
  </si>
  <si>
    <t>交通運輸  269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</si>
</sst>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_-* #,##0;\-* #,##0;_-* &quot;-&quot;_-;_-@_-"/>
    <numFmt numFmtId="186" formatCode="#,##0;#,##0;_-* &quot;-&quot;"/>
    <numFmt numFmtId="187" formatCode="_-* #,##0_-;\-* #,##0_-;_-* &quot;-&quot;??_-;_-@_-"/>
    <numFmt numFmtId="188" formatCode="#,##0_);[Red]\(#,##0\)"/>
  </numFmts>
  <fonts count="3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華康中黑體"/>
      <family val="3"/>
    </font>
    <font>
      <sz val="9"/>
      <name val="Times New Roman"/>
      <family val="1"/>
    </font>
    <font>
      <sz val="9"/>
      <name val="新細明體"/>
      <family val="1"/>
    </font>
    <font>
      <sz val="10"/>
      <name val="華康中黑體"/>
      <family val="3"/>
    </font>
    <font>
      <sz val="10"/>
      <name val="Times New Roman"/>
      <family val="1"/>
    </font>
    <font>
      <sz val="16"/>
      <name val="Times New Roman"/>
      <family val="1"/>
    </font>
    <font>
      <sz val="10"/>
      <name val="標楷體"/>
      <family val="4"/>
    </font>
    <font>
      <sz val="16"/>
      <name val="細明體"/>
      <family val="3"/>
    </font>
    <font>
      <sz val="16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0"/>
      <color indexed="18"/>
      <name val="新細明體"/>
      <family val="1"/>
    </font>
    <font>
      <sz val="10"/>
      <color indexed="12"/>
      <name val="新細明體"/>
      <family val="1"/>
    </font>
    <font>
      <sz val="10"/>
      <color indexed="20"/>
      <name val="新細明體"/>
      <family val="1"/>
    </font>
    <font>
      <b/>
      <sz val="12"/>
      <color indexed="18"/>
      <name val="新細明體"/>
      <family val="1"/>
    </font>
    <font>
      <sz val="8"/>
      <color indexed="16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37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1" applyNumberFormat="0" applyFill="0" applyAlignment="0" applyProtection="0"/>
    <xf numFmtId="0" fontId="22" fillId="6" borderId="0" applyNumberFormat="0" applyBorder="0" applyAlignment="0" applyProtection="0"/>
    <xf numFmtId="9" fontId="0" fillId="0" borderId="0" applyFont="0" applyFill="0" applyBorder="0" applyAlignment="0" applyProtection="0"/>
    <xf numFmtId="0" fontId="23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4" borderId="4" applyNumberFormat="0" applyFon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1" borderId="8" applyNumberFormat="0" applyAlignment="0" applyProtection="0"/>
    <xf numFmtId="0" fontId="32" fillId="16" borderId="9" applyNumberFormat="0" applyAlignment="0" applyProtection="0"/>
    <xf numFmtId="0" fontId="33" fillId="17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74">
    <xf numFmtId="37" fontId="0" fillId="0" borderId="0" xfId="0" applyAlignment="1">
      <alignment vertical="center"/>
    </xf>
    <xf numFmtId="37" fontId="5" fillId="0" borderId="0" xfId="0" applyFont="1" applyAlignment="1">
      <alignment/>
    </xf>
    <xf numFmtId="37" fontId="5" fillId="0" borderId="0" xfId="0" applyFont="1" applyBorder="1" applyAlignment="1" quotePrefix="1">
      <alignment vertical="center"/>
    </xf>
    <xf numFmtId="37" fontId="5" fillId="0" borderId="0" xfId="0" applyFont="1" applyAlignment="1">
      <alignment vertical="center"/>
    </xf>
    <xf numFmtId="37" fontId="5" fillId="0" borderId="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5" fillId="0" borderId="0" xfId="0" applyFont="1" applyAlignment="1" quotePrefix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8" fillId="0" borderId="0" xfId="0" applyFont="1" applyAlignment="1">
      <alignment horizontal="right" vertical="center"/>
    </xf>
    <xf numFmtId="37" fontId="7" fillId="0" borderId="0" xfId="0" applyFont="1" applyAlignment="1">
      <alignment horizontal="right" vertical="center"/>
    </xf>
    <xf numFmtId="37" fontId="8" fillId="0" borderId="0" xfId="0" applyFont="1" applyBorder="1" applyAlignment="1">
      <alignment horizontal="right" vertical="center"/>
    </xf>
    <xf numFmtId="37" fontId="8" fillId="0" borderId="0" xfId="0" applyFont="1" applyAlignment="1">
      <alignment horizontal="right"/>
    </xf>
    <xf numFmtId="37" fontId="5" fillId="0" borderId="11" xfId="0" applyFont="1" applyBorder="1" applyAlignment="1" quotePrefix="1">
      <alignment vertical="center"/>
    </xf>
    <xf numFmtId="37" fontId="5" fillId="0" borderId="12" xfId="0" applyFont="1" applyBorder="1" applyAlignment="1">
      <alignment vertical="center"/>
    </xf>
    <xf numFmtId="37" fontId="6" fillId="0" borderId="0" xfId="0" applyFont="1" applyAlignment="1" quotePrefix="1">
      <alignment vertical="center"/>
    </xf>
    <xf numFmtId="37" fontId="8" fillId="0" borderId="0" xfId="0" applyFont="1" applyAlignment="1">
      <alignment vertical="center"/>
    </xf>
    <xf numFmtId="37" fontId="6" fillId="0" borderId="0" xfId="0" applyFont="1" applyBorder="1" applyAlignment="1">
      <alignment vertical="center"/>
    </xf>
    <xf numFmtId="186" fontId="5" fillId="0" borderId="11" xfId="0" applyNumberFormat="1" applyFont="1" applyBorder="1" applyAlignment="1" quotePrefix="1">
      <alignment vertical="center"/>
    </xf>
    <xf numFmtId="186" fontId="5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 quotePrefix="1">
      <alignment horizontal="right" vertical="center"/>
    </xf>
    <xf numFmtId="37" fontId="10" fillId="0" borderId="0" xfId="0" applyFon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37" fontId="6" fillId="0" borderId="0" xfId="0" applyFont="1" applyAlignment="1">
      <alignment horizontal="left" vertical="center"/>
    </xf>
    <xf numFmtId="49" fontId="5" fillId="0" borderId="13" xfId="33" applyNumberFormat="1" applyFont="1" applyBorder="1" applyAlignment="1">
      <alignment vertical="center"/>
    </xf>
    <xf numFmtId="49" fontId="9" fillId="0" borderId="0" xfId="0" applyNumberFormat="1" applyFont="1" applyBorder="1" applyAlignment="1" quotePrefix="1">
      <alignment vertical="center"/>
    </xf>
    <xf numFmtId="49" fontId="4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187" fontId="8" fillId="0" borderId="0" xfId="33" applyNumberFormat="1" applyFont="1" applyBorder="1" applyAlignment="1">
      <alignment/>
    </xf>
    <xf numFmtId="37" fontId="12" fillId="0" borderId="0" xfId="0" applyFont="1" applyAlignment="1">
      <alignment/>
    </xf>
    <xf numFmtId="37" fontId="6" fillId="0" borderId="0" xfId="0" applyFont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37" fontId="6" fillId="0" borderId="14" xfId="0" applyFont="1" applyBorder="1" applyAlignment="1" quotePrefix="1">
      <alignment horizontal="center" vertical="center"/>
    </xf>
    <xf numFmtId="37" fontId="6" fillId="0" borderId="15" xfId="0" applyFont="1" applyBorder="1" applyAlignment="1">
      <alignment vertical="center"/>
    </xf>
    <xf numFmtId="49" fontId="6" fillId="0" borderId="0" xfId="33" applyNumberFormat="1" applyFont="1" applyBorder="1" applyAlignment="1">
      <alignment vertical="center"/>
    </xf>
    <xf numFmtId="37" fontId="6" fillId="0" borderId="0" xfId="0" applyFont="1" applyAlignment="1" quotePrefix="1">
      <alignment vertical="center"/>
    </xf>
    <xf numFmtId="49" fontId="6" fillId="0" borderId="0" xfId="0" applyNumberFormat="1" applyFont="1" applyBorder="1" applyAlignment="1" quotePrefix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88" fontId="5" fillId="0" borderId="11" xfId="0" applyNumberFormat="1" applyFont="1" applyBorder="1" applyAlignment="1" quotePrefix="1">
      <alignment vertical="center"/>
    </xf>
    <xf numFmtId="188" fontId="5" fillId="0" borderId="0" xfId="0" applyNumberFormat="1" applyFont="1" applyBorder="1" applyAlignment="1" quotePrefix="1">
      <alignment horizontal="right" vertical="center"/>
    </xf>
    <xf numFmtId="188" fontId="5" fillId="0" borderId="0" xfId="0" applyNumberFormat="1" applyFont="1" applyBorder="1" applyAlignment="1" quotePrefix="1">
      <alignment horizontal="right" vertical="center" wrapText="1"/>
    </xf>
    <xf numFmtId="188" fontId="5" fillId="0" borderId="11" xfId="0" applyNumberFormat="1" applyFont="1" applyBorder="1" applyAlignment="1" quotePrefix="1">
      <alignment horizontal="right" vertical="center" wrapText="1"/>
    </xf>
    <xf numFmtId="37" fontId="17" fillId="0" borderId="0" xfId="0" applyFont="1" applyFill="1" applyAlignment="1">
      <alignment horizontal="center" vertical="center" wrapText="1"/>
    </xf>
    <xf numFmtId="37" fontId="17" fillId="0" borderId="0" xfId="0" applyFont="1" applyFill="1" applyAlignment="1">
      <alignment vertical="center"/>
    </xf>
    <xf numFmtId="37" fontId="34" fillId="0" borderId="16" xfId="0" applyFont="1" applyFill="1" applyBorder="1" applyAlignment="1">
      <alignment horizontal="center" vertical="center" wrapText="1"/>
    </xf>
    <xf numFmtId="37" fontId="17" fillId="0" borderId="16" xfId="0" applyFont="1" applyFill="1" applyBorder="1" applyAlignment="1">
      <alignment horizontal="left" vertical="center"/>
    </xf>
    <xf numFmtId="3" fontId="35" fillId="0" borderId="16" xfId="0" applyNumberFormat="1" applyFont="1" applyFill="1" applyBorder="1" applyAlignment="1">
      <alignment horizontal="right" vertical="center"/>
    </xf>
    <xf numFmtId="37" fontId="35" fillId="0" borderId="16" xfId="0" applyFont="1" applyFill="1" applyBorder="1" applyAlignment="1">
      <alignment horizontal="right" vertical="center"/>
    </xf>
    <xf numFmtId="37" fontId="34" fillId="0" borderId="0" xfId="0" applyFont="1" applyFill="1" applyAlignment="1">
      <alignment vertical="center"/>
    </xf>
    <xf numFmtId="37" fontId="17" fillId="0" borderId="0" xfId="0" applyFont="1" applyFill="1" applyAlignment="1">
      <alignment vertical="center"/>
    </xf>
    <xf numFmtId="37" fontId="36" fillId="0" borderId="0" xfId="0" applyFont="1" applyFill="1" applyAlignment="1">
      <alignment vertical="center"/>
    </xf>
    <xf numFmtId="37" fontId="6" fillId="0" borderId="0" xfId="0" applyFont="1" applyAlignment="1">
      <alignment horizontal="right" vertical="center"/>
    </xf>
    <xf numFmtId="37" fontId="14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37" fontId="5" fillId="0" borderId="10" xfId="0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37" fontId="37" fillId="0" borderId="0" xfId="0" applyFont="1" applyFill="1" applyAlignment="1">
      <alignment horizontal="center" vertical="center" wrapText="1"/>
    </xf>
    <xf numFmtId="37" fontId="17" fillId="0" borderId="0" xfId="0" applyFont="1" applyFill="1" applyAlignment="1">
      <alignment vertical="center" wrapText="1"/>
    </xf>
    <xf numFmtId="37" fontId="38" fillId="0" borderId="0" xfId="0" applyFont="1" applyFill="1" applyAlignment="1">
      <alignment horizontal="right" vertical="center" wrapText="1"/>
    </xf>
    <xf numFmtId="37" fontId="17" fillId="0" borderId="0" xfId="0" applyFont="1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SheetLayoutView="100" zoomScalePageLayoutView="0" workbookViewId="0" topLeftCell="A1">
      <selection activeCell="J1" sqref="J1:L1"/>
    </sheetView>
  </sheetViews>
  <sheetFormatPr defaultColWidth="10.875" defaultRowHeight="19.5" customHeight="1"/>
  <cols>
    <col min="1" max="1" width="16.125" style="31" customWidth="1"/>
    <col min="2" max="10" width="5.875" style="3" customWidth="1"/>
    <col min="11" max="11" width="6.875" style="3" bestFit="1" customWidth="1"/>
    <col min="12" max="12" width="7.375" style="4" customWidth="1"/>
    <col min="13" max="13" width="10.875" style="4" customWidth="1"/>
    <col min="14" max="16384" width="10.875" style="3" customWidth="1"/>
  </cols>
  <sheetData>
    <row r="1" spans="1:13" ht="14.25" customHeight="1">
      <c r="A1" s="17"/>
      <c r="J1" s="52" t="s">
        <v>80</v>
      </c>
      <c r="K1" s="53"/>
      <c r="L1" s="53"/>
      <c r="M1" s="2"/>
    </row>
    <row r="2" spans="1:13" s="7" customFormat="1" ht="21.75" customHeight="1">
      <c r="A2" s="30"/>
      <c r="B2" s="27"/>
      <c r="C2" s="54" t="s">
        <v>1</v>
      </c>
      <c r="D2" s="54"/>
      <c r="E2" s="54"/>
      <c r="F2" s="54"/>
      <c r="G2" s="54"/>
      <c r="H2" s="54"/>
      <c r="I2" s="26"/>
      <c r="J2" s="26"/>
      <c r="K2" s="26"/>
      <c r="L2" s="26"/>
      <c r="M2" s="8"/>
    </row>
    <row r="3" spans="2:7" ht="21.75" customHeight="1">
      <c r="B3" s="28" t="s">
        <v>3</v>
      </c>
      <c r="C3" s="28"/>
      <c r="D3" s="28"/>
      <c r="E3" s="28"/>
      <c r="F3" s="28"/>
      <c r="G3" s="28"/>
    </row>
    <row r="4" spans="1:13" ht="11.25" customHeight="1" thickBot="1">
      <c r="A4" s="24" t="s">
        <v>5</v>
      </c>
      <c r="K4" s="58" t="s">
        <v>4</v>
      </c>
      <c r="L4" s="58"/>
      <c r="M4" s="2"/>
    </row>
    <row r="5" spans="1:13" s="38" customFormat="1" ht="38.25" customHeight="1">
      <c r="A5" s="68" t="s">
        <v>6</v>
      </c>
      <c r="B5" s="66" t="s">
        <v>27</v>
      </c>
      <c r="C5" s="59" t="s">
        <v>28</v>
      </c>
      <c r="D5" s="60"/>
      <c r="E5" s="59" t="s">
        <v>29</v>
      </c>
      <c r="F5" s="60"/>
      <c r="G5" s="65" t="s">
        <v>77</v>
      </c>
      <c r="H5" s="60"/>
      <c r="I5" s="59" t="s">
        <v>78</v>
      </c>
      <c r="J5" s="60"/>
      <c r="K5" s="66" t="s">
        <v>33</v>
      </c>
      <c r="L5" s="55" t="s">
        <v>79</v>
      </c>
      <c r="M5" s="37"/>
    </row>
    <row r="6" spans="1:12" s="38" customFormat="1" ht="29.25" customHeight="1">
      <c r="A6" s="69" t="s">
        <v>0</v>
      </c>
      <c r="B6" s="67"/>
      <c r="C6" s="61" t="s">
        <v>30</v>
      </c>
      <c r="D6" s="61" t="s">
        <v>31</v>
      </c>
      <c r="E6" s="61" t="s">
        <v>30</v>
      </c>
      <c r="F6" s="61" t="s">
        <v>2</v>
      </c>
      <c r="G6" s="63" t="s">
        <v>30</v>
      </c>
      <c r="H6" s="61" t="s">
        <v>2</v>
      </c>
      <c r="I6" s="61" t="s">
        <v>30</v>
      </c>
      <c r="J6" s="61" t="s">
        <v>31</v>
      </c>
      <c r="K6" s="67"/>
      <c r="L6" s="56"/>
    </row>
    <row r="7" spans="1:12" s="38" customFormat="1" ht="29.25" customHeight="1">
      <c r="A7" s="64"/>
      <c r="B7" s="62"/>
      <c r="C7" s="62"/>
      <c r="D7" s="62"/>
      <c r="E7" s="62"/>
      <c r="F7" s="62"/>
      <c r="G7" s="64"/>
      <c r="H7" s="62"/>
      <c r="I7" s="62"/>
      <c r="J7" s="62"/>
      <c r="K7" s="62"/>
      <c r="L7" s="57"/>
    </row>
    <row r="8" spans="1:13" s="4" customFormat="1" ht="20.25" customHeight="1" hidden="1">
      <c r="A8" s="32" t="s">
        <v>7</v>
      </c>
      <c r="B8" s="18">
        <f aca="true" t="shared" si="0" ref="B8:B17">SUM(C8:L8)</f>
        <v>237134</v>
      </c>
      <c r="C8" s="19">
        <v>42</v>
      </c>
      <c r="D8" s="19">
        <v>167</v>
      </c>
      <c r="E8" s="19">
        <v>1152</v>
      </c>
      <c r="F8" s="19">
        <v>1203</v>
      </c>
      <c r="G8" s="19">
        <v>58444</v>
      </c>
      <c r="H8" s="19">
        <v>1107</v>
      </c>
      <c r="I8" s="19">
        <v>13073</v>
      </c>
      <c r="J8" s="19">
        <v>61</v>
      </c>
      <c r="K8" s="19">
        <v>161013</v>
      </c>
      <c r="L8" s="19">
        <v>872</v>
      </c>
      <c r="M8" s="2"/>
    </row>
    <row r="9" spans="1:13" s="4" customFormat="1" ht="20.25" customHeight="1" hidden="1">
      <c r="A9" s="32" t="s">
        <v>8</v>
      </c>
      <c r="B9" s="18">
        <f t="shared" si="0"/>
        <v>252332</v>
      </c>
      <c r="C9" s="19">
        <v>42</v>
      </c>
      <c r="D9" s="19">
        <v>165</v>
      </c>
      <c r="E9" s="19">
        <v>1139</v>
      </c>
      <c r="F9" s="19">
        <v>1217</v>
      </c>
      <c r="G9" s="19">
        <v>62371</v>
      </c>
      <c r="H9" s="19">
        <v>1065</v>
      </c>
      <c r="I9" s="19">
        <v>13911</v>
      </c>
      <c r="J9" s="19">
        <v>69</v>
      </c>
      <c r="K9" s="19">
        <v>171456</v>
      </c>
      <c r="L9" s="19">
        <v>897</v>
      </c>
      <c r="M9" s="2"/>
    </row>
    <row r="10" spans="1:13" s="4" customFormat="1" ht="20.25" customHeight="1" hidden="1">
      <c r="A10" s="32" t="s">
        <v>9</v>
      </c>
      <c r="B10" s="18">
        <f t="shared" si="0"/>
        <v>269303</v>
      </c>
      <c r="C10" s="19">
        <v>45</v>
      </c>
      <c r="D10" s="19">
        <v>171</v>
      </c>
      <c r="E10" s="19">
        <v>1132</v>
      </c>
      <c r="F10" s="19">
        <v>1155</v>
      </c>
      <c r="G10" s="19">
        <v>66653</v>
      </c>
      <c r="H10" s="19">
        <v>1050</v>
      </c>
      <c r="I10" s="19">
        <v>14667</v>
      </c>
      <c r="J10" s="19">
        <v>60</v>
      </c>
      <c r="K10" s="19">
        <v>183455</v>
      </c>
      <c r="L10" s="19">
        <v>915</v>
      </c>
      <c r="M10" s="2"/>
    </row>
    <row r="11" spans="1:13" s="4" customFormat="1" ht="20.25" customHeight="1" hidden="1">
      <c r="A11" s="32" t="s">
        <v>10</v>
      </c>
      <c r="B11" s="18">
        <f t="shared" si="0"/>
        <v>275990</v>
      </c>
      <c r="C11" s="19">
        <v>44</v>
      </c>
      <c r="D11" s="19">
        <v>187</v>
      </c>
      <c r="E11" s="19">
        <v>1131</v>
      </c>
      <c r="F11" s="19">
        <v>1254</v>
      </c>
      <c r="G11" s="19">
        <v>67619</v>
      </c>
      <c r="H11" s="19">
        <v>1065</v>
      </c>
      <c r="I11" s="19">
        <v>14440</v>
      </c>
      <c r="J11" s="19">
        <v>58</v>
      </c>
      <c r="K11" s="19">
        <v>189312</v>
      </c>
      <c r="L11" s="19">
        <v>880</v>
      </c>
      <c r="M11" s="2"/>
    </row>
    <row r="12" spans="1:13" s="4" customFormat="1" ht="20.25" customHeight="1" hidden="1">
      <c r="A12" s="32" t="s">
        <v>11</v>
      </c>
      <c r="B12" s="18">
        <f t="shared" si="0"/>
        <v>280924</v>
      </c>
      <c r="C12" s="20">
        <v>55</v>
      </c>
      <c r="D12" s="20">
        <v>222</v>
      </c>
      <c r="E12" s="20">
        <v>1162</v>
      </c>
      <c r="F12" s="20">
        <v>1324</v>
      </c>
      <c r="G12" s="20">
        <v>67717</v>
      </c>
      <c r="H12" s="20">
        <v>1006</v>
      </c>
      <c r="I12" s="20">
        <v>13853</v>
      </c>
      <c r="J12" s="20">
        <v>47</v>
      </c>
      <c r="K12" s="20">
        <v>194662</v>
      </c>
      <c r="L12" s="20">
        <v>876</v>
      </c>
      <c r="M12" s="2"/>
    </row>
    <row r="13" spans="1:13" s="4" customFormat="1" ht="20.25" customHeight="1" hidden="1">
      <c r="A13" s="32" t="s">
        <v>12</v>
      </c>
      <c r="B13" s="18">
        <f t="shared" si="0"/>
        <v>290415</v>
      </c>
      <c r="C13" s="20">
        <v>58</v>
      </c>
      <c r="D13" s="20">
        <v>200</v>
      </c>
      <c r="E13" s="20">
        <v>1190</v>
      </c>
      <c r="F13" s="20">
        <v>1326</v>
      </c>
      <c r="G13" s="20">
        <v>71651</v>
      </c>
      <c r="H13" s="20">
        <v>987</v>
      </c>
      <c r="I13" s="20">
        <v>14363</v>
      </c>
      <c r="J13" s="20">
        <v>49</v>
      </c>
      <c r="K13" s="20">
        <v>199497</v>
      </c>
      <c r="L13" s="20">
        <v>1094</v>
      </c>
      <c r="M13" s="2"/>
    </row>
    <row r="14" spans="1:13" s="4" customFormat="1" ht="20.25" customHeight="1" hidden="1">
      <c r="A14" s="32" t="s">
        <v>13</v>
      </c>
      <c r="B14" s="18">
        <f t="shared" si="0"/>
        <v>295624</v>
      </c>
      <c r="C14" s="20">
        <v>57</v>
      </c>
      <c r="D14" s="20">
        <v>182</v>
      </c>
      <c r="E14" s="20">
        <v>1216</v>
      </c>
      <c r="F14" s="20">
        <v>1313</v>
      </c>
      <c r="G14" s="20">
        <v>73157</v>
      </c>
      <c r="H14" s="20">
        <v>993</v>
      </c>
      <c r="I14" s="20">
        <v>14518</v>
      </c>
      <c r="J14" s="20">
        <v>41</v>
      </c>
      <c r="K14" s="20">
        <v>203069</v>
      </c>
      <c r="L14" s="20">
        <v>1078</v>
      </c>
      <c r="M14" s="2"/>
    </row>
    <row r="15" spans="1:13" s="4" customFormat="1" ht="20.25" customHeight="1" hidden="1">
      <c r="A15" s="32" t="s">
        <v>14</v>
      </c>
      <c r="B15" s="18">
        <f t="shared" si="0"/>
        <v>303127</v>
      </c>
      <c r="C15" s="20">
        <v>59</v>
      </c>
      <c r="D15" s="20">
        <v>179</v>
      </c>
      <c r="E15" s="20">
        <v>1288</v>
      </c>
      <c r="F15" s="20">
        <v>1263</v>
      </c>
      <c r="G15" s="20">
        <v>77297</v>
      </c>
      <c r="H15" s="20">
        <v>959</v>
      </c>
      <c r="I15" s="20">
        <v>15246</v>
      </c>
      <c r="J15" s="20">
        <v>38</v>
      </c>
      <c r="K15" s="20">
        <v>205681</v>
      </c>
      <c r="L15" s="20">
        <v>1117</v>
      </c>
      <c r="M15" s="2"/>
    </row>
    <row r="16" spans="1:13" s="4" customFormat="1" ht="20.25" customHeight="1" hidden="1">
      <c r="A16" s="32" t="s">
        <v>15</v>
      </c>
      <c r="B16" s="39">
        <f t="shared" si="0"/>
        <v>312009</v>
      </c>
      <c r="C16" s="40">
        <v>61</v>
      </c>
      <c r="D16" s="40">
        <v>193</v>
      </c>
      <c r="E16" s="40">
        <v>1326</v>
      </c>
      <c r="F16" s="40">
        <v>1131</v>
      </c>
      <c r="G16" s="40">
        <v>79286</v>
      </c>
      <c r="H16" s="40">
        <v>951</v>
      </c>
      <c r="I16" s="40">
        <v>15561</v>
      </c>
      <c r="J16" s="40">
        <v>31</v>
      </c>
      <c r="K16" s="40">
        <v>212295</v>
      </c>
      <c r="L16" s="40">
        <v>1174</v>
      </c>
      <c r="M16" s="2"/>
    </row>
    <row r="17" spans="1:13" s="4" customFormat="1" ht="20.25" customHeight="1" hidden="1">
      <c r="A17" s="32" t="s">
        <v>16</v>
      </c>
      <c r="B17" s="39">
        <f t="shared" si="0"/>
        <v>319744</v>
      </c>
      <c r="C17" s="40">
        <v>59</v>
      </c>
      <c r="D17" s="40">
        <v>201</v>
      </c>
      <c r="E17" s="40">
        <v>1352</v>
      </c>
      <c r="F17" s="40">
        <v>1098</v>
      </c>
      <c r="G17" s="40">
        <v>80058</v>
      </c>
      <c r="H17" s="40">
        <v>1239</v>
      </c>
      <c r="I17" s="40">
        <v>15937</v>
      </c>
      <c r="J17" s="40">
        <v>23</v>
      </c>
      <c r="K17" s="40">
        <v>218671</v>
      </c>
      <c r="L17" s="40">
        <v>1106</v>
      </c>
      <c r="M17" s="2"/>
    </row>
    <row r="18" spans="1:13" s="4" customFormat="1" ht="20.25" customHeight="1" hidden="1">
      <c r="A18" s="32" t="s">
        <v>17</v>
      </c>
      <c r="B18" s="42">
        <v>328743</v>
      </c>
      <c r="C18" s="41">
        <v>61</v>
      </c>
      <c r="D18" s="41">
        <v>226</v>
      </c>
      <c r="E18" s="41">
        <v>1410</v>
      </c>
      <c r="F18" s="41">
        <v>1127</v>
      </c>
      <c r="G18" s="41">
        <v>83523</v>
      </c>
      <c r="H18" s="41">
        <v>1308</v>
      </c>
      <c r="I18" s="41">
        <v>16586</v>
      </c>
      <c r="J18" s="41">
        <v>41</v>
      </c>
      <c r="K18" s="41">
        <v>223292</v>
      </c>
      <c r="L18" s="41">
        <v>1169</v>
      </c>
      <c r="M18" s="2"/>
    </row>
    <row r="19" spans="1:13" s="4" customFormat="1" ht="20.25" customHeight="1" hidden="1">
      <c r="A19" s="32" t="s">
        <v>18</v>
      </c>
      <c r="B19" s="42">
        <v>333432</v>
      </c>
      <c r="C19" s="41">
        <v>64</v>
      </c>
      <c r="D19" s="41">
        <v>235</v>
      </c>
      <c r="E19" s="41">
        <v>1461</v>
      </c>
      <c r="F19" s="41">
        <v>1135</v>
      </c>
      <c r="G19" s="41">
        <v>83789</v>
      </c>
      <c r="H19" s="41">
        <v>1308</v>
      </c>
      <c r="I19" s="41">
        <v>16849</v>
      </c>
      <c r="J19" s="41">
        <v>26</v>
      </c>
      <c r="K19" s="41">
        <v>227455</v>
      </c>
      <c r="L19" s="41">
        <v>1110</v>
      </c>
      <c r="M19" s="2"/>
    </row>
    <row r="20" spans="1:13" s="4" customFormat="1" ht="20.25" customHeight="1" hidden="1">
      <c r="A20" s="32" t="s">
        <v>19</v>
      </c>
      <c r="B20" s="42">
        <v>337814</v>
      </c>
      <c r="C20" s="41">
        <v>69</v>
      </c>
      <c r="D20" s="41">
        <v>235</v>
      </c>
      <c r="E20" s="41">
        <v>1456</v>
      </c>
      <c r="F20" s="41">
        <v>1041</v>
      </c>
      <c r="G20" s="41">
        <v>83083</v>
      </c>
      <c r="H20" s="41">
        <v>1267</v>
      </c>
      <c r="I20" s="41">
        <v>16907</v>
      </c>
      <c r="J20" s="41">
        <v>32</v>
      </c>
      <c r="K20" s="41">
        <v>232601</v>
      </c>
      <c r="L20" s="41">
        <v>1123</v>
      </c>
      <c r="M20" s="2"/>
    </row>
    <row r="21" spans="1:13" s="4" customFormat="1" ht="20.25" customHeight="1" hidden="1">
      <c r="A21" s="32" t="s">
        <v>20</v>
      </c>
      <c r="B21" s="42">
        <v>342704</v>
      </c>
      <c r="C21" s="41">
        <v>73</v>
      </c>
      <c r="D21" s="41">
        <v>235</v>
      </c>
      <c r="E21" s="41">
        <v>1476</v>
      </c>
      <c r="F21" s="41">
        <v>1048</v>
      </c>
      <c r="G21" s="41">
        <v>82203</v>
      </c>
      <c r="H21" s="41">
        <v>1279</v>
      </c>
      <c r="I21" s="41">
        <v>16832</v>
      </c>
      <c r="J21" s="41">
        <v>24</v>
      </c>
      <c r="K21" s="41">
        <v>238437</v>
      </c>
      <c r="L21" s="41">
        <v>1097</v>
      </c>
      <c r="M21" s="2"/>
    </row>
    <row r="22" spans="1:13" s="4" customFormat="1" ht="20.25" customHeight="1">
      <c r="A22" s="32" t="s">
        <v>21</v>
      </c>
      <c r="B22" s="42">
        <v>346875</v>
      </c>
      <c r="C22" s="41">
        <v>80</v>
      </c>
      <c r="D22" s="41">
        <v>254</v>
      </c>
      <c r="E22" s="41">
        <v>1513</v>
      </c>
      <c r="F22" s="41">
        <v>1002</v>
      </c>
      <c r="G22" s="41">
        <v>82699</v>
      </c>
      <c r="H22" s="41">
        <v>1313</v>
      </c>
      <c r="I22" s="41">
        <v>16950</v>
      </c>
      <c r="J22" s="41">
        <v>20</v>
      </c>
      <c r="K22" s="41">
        <v>241958</v>
      </c>
      <c r="L22" s="41">
        <v>1086</v>
      </c>
      <c r="M22" s="2"/>
    </row>
    <row r="23" spans="1:13" s="4" customFormat="1" ht="20.25" customHeight="1">
      <c r="A23" s="32" t="s">
        <v>22</v>
      </c>
      <c r="B23" s="42">
        <v>351276</v>
      </c>
      <c r="C23" s="41">
        <v>85</v>
      </c>
      <c r="D23" s="41">
        <v>264</v>
      </c>
      <c r="E23" s="41">
        <v>1566</v>
      </c>
      <c r="F23" s="41">
        <v>957</v>
      </c>
      <c r="G23" s="41">
        <v>83885</v>
      </c>
      <c r="H23" s="41">
        <v>1382</v>
      </c>
      <c r="I23" s="41">
        <v>17222</v>
      </c>
      <c r="J23" s="41">
        <v>20</v>
      </c>
      <c r="K23" s="41">
        <v>244822</v>
      </c>
      <c r="L23" s="41">
        <v>1073</v>
      </c>
      <c r="M23" s="2"/>
    </row>
    <row r="24" spans="1:13" s="4" customFormat="1" ht="20.25" customHeight="1">
      <c r="A24" s="32" t="s">
        <v>23</v>
      </c>
      <c r="B24" s="42">
        <v>357584</v>
      </c>
      <c r="C24" s="41">
        <v>86</v>
      </c>
      <c r="D24" s="41">
        <v>293</v>
      </c>
      <c r="E24" s="41">
        <v>1640</v>
      </c>
      <c r="F24" s="41">
        <v>943</v>
      </c>
      <c r="G24" s="41">
        <v>85874</v>
      </c>
      <c r="H24" s="41">
        <v>1472</v>
      </c>
      <c r="I24" s="41">
        <v>17520</v>
      </c>
      <c r="J24" s="41">
        <v>13</v>
      </c>
      <c r="K24" s="41">
        <v>248668</v>
      </c>
      <c r="L24" s="41">
        <v>1075</v>
      </c>
      <c r="M24" s="2"/>
    </row>
    <row r="25" spans="1:13" s="4" customFormat="1" ht="20.25" customHeight="1">
      <c r="A25" s="32" t="s">
        <v>24</v>
      </c>
      <c r="B25" s="42">
        <v>355530</v>
      </c>
      <c r="C25" s="41">
        <v>89</v>
      </c>
      <c r="D25" s="41">
        <v>307</v>
      </c>
      <c r="E25" s="41">
        <v>1594</v>
      </c>
      <c r="F25" s="41">
        <v>910</v>
      </c>
      <c r="G25" s="41">
        <v>87756</v>
      </c>
      <c r="H25" s="41">
        <v>1627</v>
      </c>
      <c r="I25" s="41">
        <v>17691</v>
      </c>
      <c r="J25" s="41">
        <v>31</v>
      </c>
      <c r="K25" s="41">
        <v>244238</v>
      </c>
      <c r="L25" s="41">
        <v>1287</v>
      </c>
      <c r="M25" s="2"/>
    </row>
    <row r="26" spans="1:13" s="4" customFormat="1" ht="20.25" customHeight="1">
      <c r="A26" s="32" t="s">
        <v>25</v>
      </c>
      <c r="B26" s="42">
        <f aca="true" t="shared" si="1" ref="B26:B31">SUM(C26:L26)</f>
        <v>341231</v>
      </c>
      <c r="C26" s="41">
        <v>87</v>
      </c>
      <c r="D26" s="41">
        <v>335</v>
      </c>
      <c r="E26" s="41">
        <v>1610</v>
      </c>
      <c r="F26" s="41">
        <v>877</v>
      </c>
      <c r="G26" s="41">
        <v>90190</v>
      </c>
      <c r="H26" s="41">
        <v>1694</v>
      </c>
      <c r="I26" s="41">
        <v>17979</v>
      </c>
      <c r="J26" s="41">
        <v>11</v>
      </c>
      <c r="K26" s="41">
        <v>227170</v>
      </c>
      <c r="L26" s="41">
        <v>1278</v>
      </c>
      <c r="M26" s="2"/>
    </row>
    <row r="27" spans="1:13" s="4" customFormat="1" ht="20.25" customHeight="1">
      <c r="A27" s="32" t="s">
        <v>26</v>
      </c>
      <c r="B27" s="42">
        <f t="shared" si="1"/>
        <v>326997</v>
      </c>
      <c r="C27" s="41">
        <v>77</v>
      </c>
      <c r="D27" s="41">
        <v>323</v>
      </c>
      <c r="E27" s="41">
        <v>1635</v>
      </c>
      <c r="F27" s="41">
        <v>904</v>
      </c>
      <c r="G27" s="41">
        <v>93256</v>
      </c>
      <c r="H27" s="41">
        <v>1859</v>
      </c>
      <c r="I27" s="41">
        <v>18402</v>
      </c>
      <c r="J27" s="41">
        <v>9</v>
      </c>
      <c r="K27" s="41">
        <v>209245</v>
      </c>
      <c r="L27" s="41">
        <v>1287</v>
      </c>
      <c r="M27" s="2"/>
    </row>
    <row r="28" spans="1:13" s="4" customFormat="1" ht="20.25" customHeight="1">
      <c r="A28" s="32" t="s">
        <v>32</v>
      </c>
      <c r="B28" s="42">
        <f t="shared" si="1"/>
        <v>323309</v>
      </c>
      <c r="C28" s="41">
        <v>78</v>
      </c>
      <c r="D28" s="41">
        <v>333</v>
      </c>
      <c r="E28" s="41">
        <v>1727</v>
      </c>
      <c r="F28" s="41">
        <v>902</v>
      </c>
      <c r="G28" s="41">
        <v>96244</v>
      </c>
      <c r="H28" s="41">
        <v>2140</v>
      </c>
      <c r="I28" s="41">
        <v>18903</v>
      </c>
      <c r="J28" s="41">
        <v>10</v>
      </c>
      <c r="K28" s="41">
        <v>201668</v>
      </c>
      <c r="L28" s="41">
        <v>1304</v>
      </c>
      <c r="M28" s="2"/>
    </row>
    <row r="29" spans="1:13" s="4" customFormat="1" ht="20.25" customHeight="1">
      <c r="A29" s="32" t="s">
        <v>36</v>
      </c>
      <c r="B29" s="42">
        <f t="shared" si="1"/>
        <v>324498</v>
      </c>
      <c r="C29" s="4">
        <v>80</v>
      </c>
      <c r="D29" s="4">
        <v>351</v>
      </c>
      <c r="E29" s="4">
        <v>1808</v>
      </c>
      <c r="F29" s="4">
        <v>876</v>
      </c>
      <c r="G29" s="4">
        <v>97739</v>
      </c>
      <c r="H29" s="4">
        <v>2178</v>
      </c>
      <c r="I29" s="4">
        <v>19192</v>
      </c>
      <c r="J29" s="4">
        <v>10</v>
      </c>
      <c r="K29" s="4">
        <v>200935</v>
      </c>
      <c r="L29" s="4">
        <v>1329</v>
      </c>
      <c r="M29" s="2"/>
    </row>
    <row r="30" spans="1:13" s="4" customFormat="1" ht="20.25" customHeight="1">
      <c r="A30" s="32" t="s">
        <v>37</v>
      </c>
      <c r="B30" s="42">
        <f t="shared" si="1"/>
        <v>326129</v>
      </c>
      <c r="C30" s="4">
        <v>77</v>
      </c>
      <c r="D30" s="4">
        <v>382</v>
      </c>
      <c r="E30" s="4">
        <v>1849</v>
      </c>
      <c r="F30" s="4">
        <v>827</v>
      </c>
      <c r="G30" s="4">
        <v>98576</v>
      </c>
      <c r="H30" s="4">
        <v>2141</v>
      </c>
      <c r="I30" s="4">
        <v>19478</v>
      </c>
      <c r="J30" s="4">
        <v>10</v>
      </c>
      <c r="K30" s="4">
        <v>201456</v>
      </c>
      <c r="L30" s="4">
        <v>1333</v>
      </c>
      <c r="M30" s="2"/>
    </row>
    <row r="31" spans="1:13" s="4" customFormat="1" ht="20.25" customHeight="1">
      <c r="A31" s="32" t="s">
        <v>76</v>
      </c>
      <c r="B31" s="13">
        <f t="shared" si="1"/>
        <v>325556</v>
      </c>
      <c r="C31" s="4">
        <f>'車輛登記(不印)'!D6</f>
        <v>75</v>
      </c>
      <c r="D31" s="4">
        <f>'車輛登記(不印)'!E6</f>
        <v>351</v>
      </c>
      <c r="E31" s="4">
        <f>'車輛登記(不印)'!F6</f>
        <v>1788</v>
      </c>
      <c r="F31" s="4">
        <f>'車輛登記(不印)'!G6</f>
        <v>767</v>
      </c>
      <c r="G31" s="4">
        <f>'車輛登記(不印)'!H6</f>
        <v>99232</v>
      </c>
      <c r="H31" s="4">
        <f>'車輛登記(不印)'!I6</f>
        <v>2054</v>
      </c>
      <c r="I31" s="4">
        <f>'車輛登記(不印)'!J6</f>
        <v>19627</v>
      </c>
      <c r="J31" s="4">
        <f>'車輛登記(不印)'!K6</f>
        <v>9</v>
      </c>
      <c r="K31" s="4">
        <f>'車輛登記(不印)'!M6</f>
        <v>200260</v>
      </c>
      <c r="L31" s="4">
        <f>'車輛登記(不印)'!L6</f>
        <v>1393</v>
      </c>
      <c r="M31" s="2"/>
    </row>
    <row r="32" spans="1:13" s="4" customFormat="1" ht="20.25" customHeight="1">
      <c r="A32" s="33"/>
      <c r="B32" s="13"/>
      <c r="M32" s="2"/>
    </row>
    <row r="33" spans="1:13" s="4" customFormat="1" ht="20.25" customHeight="1">
      <c r="A33" s="33"/>
      <c r="B33" s="13"/>
      <c r="M33" s="2"/>
    </row>
    <row r="34" spans="1:13" s="4" customFormat="1" ht="20.25" customHeight="1">
      <c r="A34" s="33"/>
      <c r="B34" s="13"/>
      <c r="M34" s="2"/>
    </row>
    <row r="35" spans="1:13" s="4" customFormat="1" ht="20.25" customHeight="1">
      <c r="A35" s="33"/>
      <c r="B35" s="13"/>
      <c r="M35" s="2"/>
    </row>
    <row r="36" spans="1:13" s="4" customFormat="1" ht="20.25" customHeight="1">
      <c r="A36" s="33"/>
      <c r="B36" s="13"/>
      <c r="M36" s="2"/>
    </row>
    <row r="37" spans="1:13" s="4" customFormat="1" ht="20.25" customHeight="1">
      <c r="A37" s="33"/>
      <c r="B37" s="13"/>
      <c r="M37" s="2"/>
    </row>
    <row r="38" spans="1:13" s="4" customFormat="1" ht="20.25" customHeight="1">
      <c r="A38" s="33"/>
      <c r="B38" s="13"/>
      <c r="M38" s="2"/>
    </row>
    <row r="39" spans="1:13" s="4" customFormat="1" ht="20.25" customHeight="1">
      <c r="A39" s="33"/>
      <c r="B39" s="13"/>
      <c r="M39" s="2"/>
    </row>
    <row r="40" spans="1:13" s="4" customFormat="1" ht="32.25" customHeight="1">
      <c r="A40" s="33"/>
      <c r="B40" s="13"/>
      <c r="M40" s="2"/>
    </row>
    <row r="41" spans="1:13" s="4" customFormat="1" ht="23.25" customHeight="1">
      <c r="A41" s="33"/>
      <c r="B41" s="13"/>
      <c r="M41" s="2"/>
    </row>
    <row r="42" spans="1:13" s="4" customFormat="1" ht="18.75" customHeight="1">
      <c r="A42" s="33"/>
      <c r="B42" s="13"/>
      <c r="M42" s="2"/>
    </row>
    <row r="43" spans="1:13" s="4" customFormat="1" ht="20.25" customHeight="1">
      <c r="A43" s="33"/>
      <c r="B43" s="13"/>
      <c r="M43" s="2"/>
    </row>
    <row r="44" spans="1:13" s="4" customFormat="1" ht="23.25" customHeight="1" thickBot="1">
      <c r="A44" s="34"/>
      <c r="B44" s="14"/>
      <c r="C44" s="5"/>
      <c r="D44" s="5"/>
      <c r="E44" s="5"/>
      <c r="F44" s="5"/>
      <c r="G44" s="5"/>
      <c r="H44" s="5"/>
      <c r="I44" s="5"/>
      <c r="J44" s="5"/>
      <c r="K44" s="5"/>
      <c r="L44" s="5"/>
      <c r="M44" s="2"/>
    </row>
    <row r="45" spans="1:13" s="1" customFormat="1" ht="13.5" customHeight="1">
      <c r="A45" s="15" t="s">
        <v>35</v>
      </c>
      <c r="B45" s="6"/>
      <c r="G45" s="25"/>
      <c r="I45" s="22"/>
      <c r="J45" s="22"/>
      <c r="K45" s="22"/>
      <c r="L45" s="22"/>
      <c r="M45" s="23"/>
    </row>
    <row r="46" spans="1:13" ht="12.75" customHeight="1">
      <c r="A46" s="35" t="s">
        <v>34</v>
      </c>
      <c r="H46" s="29"/>
      <c r="I46" s="29"/>
      <c r="J46" s="29"/>
      <c r="K46" s="29"/>
      <c r="L46" s="29"/>
      <c r="M46" s="21"/>
    </row>
    <row r="47" ht="12.75" customHeight="1">
      <c r="A47" s="36"/>
    </row>
    <row r="52" spans="8:9" ht="19.5" customHeight="1">
      <c r="H52" s="12"/>
      <c r="I52" s="9"/>
    </row>
    <row r="53" spans="8:9" ht="19.5" customHeight="1">
      <c r="H53" s="12"/>
      <c r="I53" s="10"/>
    </row>
    <row r="54" spans="8:9" ht="19.5" customHeight="1">
      <c r="H54" s="12"/>
      <c r="I54" s="10"/>
    </row>
    <row r="55" spans="8:9" ht="19.5" customHeight="1">
      <c r="H55" s="12"/>
      <c r="I55" s="11"/>
    </row>
    <row r="56" spans="8:9" ht="19.5" customHeight="1">
      <c r="H56" s="12"/>
      <c r="I56" s="11"/>
    </row>
    <row r="57" spans="8:9" ht="19.5" customHeight="1">
      <c r="H57" s="12"/>
      <c r="I57" s="11"/>
    </row>
    <row r="58" spans="8:9" ht="19.5" customHeight="1">
      <c r="H58" s="12"/>
      <c r="I58" s="11"/>
    </row>
    <row r="59" spans="8:9" ht="19.5" customHeight="1">
      <c r="H59" s="9"/>
      <c r="I59" s="11"/>
    </row>
    <row r="60" spans="8:9" ht="19.5" customHeight="1">
      <c r="H60" s="9"/>
      <c r="I60" s="16"/>
    </row>
    <row r="61" spans="8:9" ht="19.5" customHeight="1">
      <c r="H61" s="9"/>
      <c r="I61" s="16"/>
    </row>
    <row r="62" ht="19.5" customHeight="1">
      <c r="H62" s="9"/>
    </row>
  </sheetData>
  <sheetProtection/>
  <mergeCells count="19">
    <mergeCell ref="A5:A7"/>
    <mergeCell ref="B5:B7"/>
    <mergeCell ref="C6:C7"/>
    <mergeCell ref="D6:D7"/>
    <mergeCell ref="C5:D5"/>
    <mergeCell ref="K5:K7"/>
    <mergeCell ref="H6:H7"/>
    <mergeCell ref="E5:F5"/>
    <mergeCell ref="E6:E7"/>
    <mergeCell ref="J1:L1"/>
    <mergeCell ref="C2:H2"/>
    <mergeCell ref="L5:L7"/>
    <mergeCell ref="K4:L4"/>
    <mergeCell ref="I5:J5"/>
    <mergeCell ref="I6:I7"/>
    <mergeCell ref="J6:J7"/>
    <mergeCell ref="F6:F7"/>
    <mergeCell ref="G6:G7"/>
    <mergeCell ref="G5:H5"/>
  </mergeCells>
  <printOptions/>
  <pageMargins left="0.5905511811023623" right="1.299212598425197" top="0.29" bottom="0.54" header="0.2" footer="0.2"/>
  <pageSetup horizontalDpi="360" verticalDpi="360" orientation="portrait" pageOrder="overThenDown" paperSize="9" scale="91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7" sqref="L17"/>
    </sheetView>
  </sheetViews>
  <sheetFormatPr defaultColWidth="9.00390625" defaultRowHeight="15.75"/>
  <cols>
    <col min="1" max="1" width="8.50390625" style="44" customWidth="1"/>
    <col min="2" max="3" width="6.75390625" style="44" customWidth="1"/>
    <col min="4" max="11" width="10.25390625" style="44" bestFit="1" customWidth="1"/>
    <col min="12" max="13" width="6.75390625" style="44" customWidth="1"/>
    <col min="14" max="16384" width="9.00390625" style="44" customWidth="1"/>
  </cols>
  <sheetData>
    <row r="1" spans="1:9" ht="16.5" customHeight="1">
      <c r="A1" s="43" t="s">
        <v>38</v>
      </c>
      <c r="B1" s="70" t="s">
        <v>39</v>
      </c>
      <c r="C1" s="70"/>
      <c r="D1" s="70"/>
      <c r="E1" s="70"/>
      <c r="F1" s="70"/>
      <c r="G1" s="70"/>
      <c r="H1" s="43" t="s">
        <v>40</v>
      </c>
      <c r="I1" s="43"/>
    </row>
    <row r="2" spans="1:9" ht="11.25" customHeight="1">
      <c r="A2" s="71"/>
      <c r="B2" s="71"/>
      <c r="C2" s="71"/>
      <c r="D2" s="71"/>
      <c r="E2" s="71"/>
      <c r="F2" s="71"/>
      <c r="G2" s="71"/>
      <c r="H2" s="71"/>
      <c r="I2" s="71"/>
    </row>
    <row r="3" spans="1:13" ht="14.25">
      <c r="A3" s="45" t="s">
        <v>41</v>
      </c>
      <c r="B3" s="45" t="s">
        <v>42</v>
      </c>
      <c r="C3" s="45" t="s">
        <v>43</v>
      </c>
      <c r="D3" s="45" t="s">
        <v>44</v>
      </c>
      <c r="E3" s="45" t="s">
        <v>45</v>
      </c>
      <c r="F3" s="45" t="s">
        <v>46</v>
      </c>
      <c r="G3" s="45" t="s">
        <v>47</v>
      </c>
      <c r="H3" s="45" t="s">
        <v>48</v>
      </c>
      <c r="I3" s="45" t="s">
        <v>49</v>
      </c>
      <c r="J3" s="45" t="s">
        <v>50</v>
      </c>
      <c r="K3" s="45" t="s">
        <v>51</v>
      </c>
      <c r="L3" s="45" t="s">
        <v>52</v>
      </c>
      <c r="M3" s="45" t="s">
        <v>53</v>
      </c>
    </row>
    <row r="4" spans="1:13" ht="14.25">
      <c r="A4" s="45" t="s">
        <v>54</v>
      </c>
      <c r="B4" s="45" t="s">
        <v>55</v>
      </c>
      <c r="C4" s="45" t="s">
        <v>55</v>
      </c>
      <c r="D4" s="45" t="s">
        <v>55</v>
      </c>
      <c r="E4" s="45" t="s">
        <v>55</v>
      </c>
      <c r="F4" s="45" t="s">
        <v>55</v>
      </c>
      <c r="G4" s="45" t="s">
        <v>55</v>
      </c>
      <c r="H4" s="45" t="s">
        <v>55</v>
      </c>
      <c r="I4" s="45" t="s">
        <v>55</v>
      </c>
      <c r="J4" s="45" t="s">
        <v>55</v>
      </c>
      <c r="K4" s="45" t="s">
        <v>55</v>
      </c>
      <c r="L4" s="45" t="s">
        <v>55</v>
      </c>
      <c r="M4" s="45" t="s">
        <v>55</v>
      </c>
    </row>
    <row r="5" spans="1:13" ht="14.25">
      <c r="A5" s="46" t="s">
        <v>56</v>
      </c>
      <c r="B5" s="47">
        <v>326129</v>
      </c>
      <c r="C5" s="47">
        <v>124673</v>
      </c>
      <c r="D5" s="48">
        <v>77</v>
      </c>
      <c r="E5" s="48">
        <v>382</v>
      </c>
      <c r="F5" s="47">
        <v>1849</v>
      </c>
      <c r="G5" s="48">
        <v>827</v>
      </c>
      <c r="H5" s="47">
        <v>98576</v>
      </c>
      <c r="I5" s="47">
        <v>2141</v>
      </c>
      <c r="J5" s="47">
        <v>19478</v>
      </c>
      <c r="K5" s="48">
        <v>10</v>
      </c>
      <c r="L5" s="47">
        <v>1333</v>
      </c>
      <c r="M5" s="47">
        <v>201456</v>
      </c>
    </row>
    <row r="6" spans="1:13" ht="14.25">
      <c r="A6" s="46" t="s">
        <v>57</v>
      </c>
      <c r="B6" s="47">
        <v>325556</v>
      </c>
      <c r="C6" s="47">
        <v>125296</v>
      </c>
      <c r="D6" s="48">
        <v>75</v>
      </c>
      <c r="E6" s="48">
        <v>351</v>
      </c>
      <c r="F6" s="47">
        <v>1788</v>
      </c>
      <c r="G6" s="48">
        <v>767</v>
      </c>
      <c r="H6" s="47">
        <v>99232</v>
      </c>
      <c r="I6" s="47">
        <v>2054</v>
      </c>
      <c r="J6" s="47">
        <v>19627</v>
      </c>
      <c r="K6" s="48">
        <v>9</v>
      </c>
      <c r="L6" s="47">
        <v>1393</v>
      </c>
      <c r="M6" s="47">
        <v>200260</v>
      </c>
    </row>
    <row r="7" spans="1:13" ht="14.25">
      <c r="A7" s="72" t="s">
        <v>58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ht="14.25">
      <c r="A8" s="49" t="s">
        <v>59</v>
      </c>
    </row>
    <row r="9" ht="14.25">
      <c r="A9" s="50" t="s">
        <v>60</v>
      </c>
    </row>
    <row r="10" ht="14.25">
      <c r="A10" s="50" t="s">
        <v>61</v>
      </c>
    </row>
    <row r="11" ht="14.25">
      <c r="A11" s="50" t="s">
        <v>62</v>
      </c>
    </row>
    <row r="12" ht="14.25">
      <c r="A12" s="50" t="s">
        <v>63</v>
      </c>
    </row>
    <row r="13" ht="14.25">
      <c r="A13" s="50" t="s">
        <v>64</v>
      </c>
    </row>
    <row r="14" ht="14.25">
      <c r="A14" s="50" t="s">
        <v>65</v>
      </c>
    </row>
    <row r="15" ht="14.25">
      <c r="A15" s="50" t="s">
        <v>66</v>
      </c>
    </row>
    <row r="16" ht="14.25">
      <c r="A16" s="50" t="s">
        <v>67</v>
      </c>
    </row>
    <row r="17" ht="14.25">
      <c r="A17" s="50" t="s">
        <v>68</v>
      </c>
    </row>
    <row r="18" ht="14.25">
      <c r="A18" s="50" t="s">
        <v>69</v>
      </c>
    </row>
    <row r="19" ht="14.25">
      <c r="A19" s="50" t="s">
        <v>70</v>
      </c>
    </row>
    <row r="20" ht="14.25">
      <c r="A20" s="50" t="s">
        <v>71</v>
      </c>
    </row>
    <row r="21" ht="14.25">
      <c r="A21" s="50" t="s">
        <v>72</v>
      </c>
    </row>
    <row r="22" ht="14.25">
      <c r="A22" s="50" t="s">
        <v>73</v>
      </c>
    </row>
    <row r="24" ht="14.25">
      <c r="A24" s="49" t="s">
        <v>74</v>
      </c>
    </row>
    <row r="29" ht="14.25">
      <c r="A29" s="51" t="s">
        <v>75</v>
      </c>
    </row>
  </sheetData>
  <sheetProtection/>
  <mergeCells count="3">
    <mergeCell ref="B1:G1"/>
    <mergeCell ref="A2:I2"/>
    <mergeCell ref="A7:M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ac8862</cp:lastModifiedBy>
  <cp:lastPrinted>2019-06-11T05:44:52Z</cp:lastPrinted>
  <dcterms:created xsi:type="dcterms:W3CDTF">2003-09-08T09:18:06Z</dcterms:created>
  <dcterms:modified xsi:type="dcterms:W3CDTF">2019-08-28T05:58:59Z</dcterms:modified>
  <cp:category/>
  <cp:version/>
  <cp:contentType/>
  <cp:contentStatus/>
</cp:coreProperties>
</file>