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9720" windowHeight="4080" activeTab="2"/>
  </bookViews>
  <sheets>
    <sheet name="11-17-1(不印)" sheetId="1" r:id="rId1"/>
    <sheet name="11-17-2" sheetId="2" r:id="rId2"/>
    <sheet name="11-17-3" sheetId="3" r:id="rId3"/>
  </sheets>
  <definedNames>
    <definedName name="_xlnm.Print_Area" localSheetId="1">'11-17-2'!$A$1:$G$33</definedName>
  </definedNames>
  <calcPr fullCalcOnLoad="1"/>
</workbook>
</file>

<file path=xl/sharedStrings.xml><?xml version="1.0" encoding="utf-8"?>
<sst xmlns="http://schemas.openxmlformats.org/spreadsheetml/2006/main" count="146" uniqueCount="99">
  <si>
    <t xml:space="preserve"> …  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</si>
  <si>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Nursery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class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Person</t>
    </r>
  </si>
  <si>
    <r>
      <t>Unit</t>
    </r>
    <r>
      <rPr>
        <sz val="9"/>
        <rFont val="華康中黑體"/>
        <family val="3"/>
      </rPr>
      <t>：</t>
    </r>
    <r>
      <rPr>
        <sz val="9"/>
        <rFont val="Times New Roman"/>
        <family val="1"/>
      </rPr>
      <t>Nursery</t>
    </r>
    <r>
      <rPr>
        <sz val="9"/>
        <rFont val="華康中黑體"/>
        <family val="3"/>
      </rPr>
      <t>、</t>
    </r>
    <r>
      <rPr>
        <sz val="9"/>
        <rFont val="Times New Roman"/>
        <family val="1"/>
      </rPr>
      <t>class</t>
    </r>
    <r>
      <rPr>
        <sz val="9"/>
        <rFont val="華康中黑體"/>
        <family val="3"/>
      </rPr>
      <t>、</t>
    </r>
    <r>
      <rPr>
        <sz val="9"/>
        <rFont val="Times New Roman"/>
        <family val="1"/>
      </rPr>
      <t>Person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</si>
  <si>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1832-01-01-2</t>
    </r>
    <r>
      <rPr>
        <sz val="9"/>
        <rFont val="Times New Roman"/>
        <family val="1"/>
      </rPr>
      <t xml:space="preserve"> by</t>
    </r>
    <r>
      <rPr>
        <sz val="9"/>
        <rFont val="Times New Roman"/>
        <family val="1"/>
      </rPr>
      <t xml:space="preserve"> Social Affairs Department</t>
    </r>
    <r>
      <rPr>
        <sz val="9"/>
        <rFont val="Times New Roman"/>
        <family val="1"/>
      </rPr>
      <t>.</t>
    </r>
  </si>
  <si>
    <t>總　　　計
Grand  Total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</si>
  <si>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1832-01-01-2</t>
    </r>
    <r>
      <rPr>
        <sz val="9"/>
        <rFont val="Times New Roman"/>
        <family val="1"/>
      </rPr>
      <t xml:space="preserve"> by</t>
    </r>
    <r>
      <rPr>
        <sz val="9"/>
        <rFont val="Times New Roman"/>
        <family val="1"/>
      </rPr>
      <t xml:space="preserve"> Social Affairs Department</t>
    </r>
    <r>
      <rPr>
        <sz val="9"/>
        <rFont val="Times New Roman"/>
        <family val="1"/>
      </rPr>
      <t>.</t>
    </r>
  </si>
  <si>
    <r>
      <t>Unit</t>
    </r>
    <r>
      <rPr>
        <sz val="9"/>
        <rFont val="華康中黑體"/>
        <family val="3"/>
      </rPr>
      <t>：</t>
    </r>
    <r>
      <rPr>
        <sz val="9"/>
        <rFont val="Times New Roman"/>
        <family val="1"/>
      </rPr>
      <t>Places</t>
    </r>
    <r>
      <rPr>
        <sz val="9"/>
        <rFont val="華康中黑體"/>
        <family val="3"/>
      </rPr>
      <t>、</t>
    </r>
    <r>
      <rPr>
        <sz val="9"/>
        <rFont val="Times New Roman"/>
        <family val="1"/>
      </rPr>
      <t>Person</t>
    </r>
  </si>
  <si>
    <r>
      <t>Table 11-17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The Conditions of Organizations of Child Care Service</t>
    </r>
  </si>
  <si>
    <r>
      <t>Table 11-17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The Conditions of Organizations of Child</t>
    </r>
  </si>
  <si>
    <r>
      <t>Table 11-17</t>
    </r>
    <r>
      <rPr>
        <sz val="16"/>
        <color indexed="8"/>
        <rFont val="細明體"/>
        <family val="3"/>
      </rPr>
      <t>、</t>
    </r>
    <r>
      <rPr>
        <sz val="16"/>
        <color indexed="8"/>
        <rFont val="Times New Roman"/>
        <family val="1"/>
      </rPr>
      <t xml:space="preserve">The Conditions of Organizations of Child </t>
    </r>
  </si>
  <si>
    <r>
      <t>Table 11-17</t>
    </r>
    <r>
      <rPr>
        <sz val="16"/>
        <color indexed="8"/>
        <rFont val="細明體"/>
        <family val="3"/>
      </rPr>
      <t>、</t>
    </r>
    <r>
      <rPr>
        <sz val="16"/>
        <color indexed="8"/>
        <rFont val="Times New Roman"/>
        <family val="1"/>
      </rPr>
      <t xml:space="preserve"> The Conditions of Organizations of Child</t>
    </r>
  </si>
  <si>
    <t>-</t>
  </si>
  <si>
    <t>單位：所、人</t>
  </si>
  <si>
    <t>一○二年底 End of 2013</t>
  </si>
  <si>
    <t>一○三年底 End of 2014</t>
  </si>
  <si>
    <t>年底別
End of Year</t>
  </si>
  <si>
    <t xml:space="preserve">公立托嬰中心
Public Infant Care Centers </t>
  </si>
  <si>
    <t xml:space="preserve">私立托嬰中心
Private Infant Care Centers </t>
  </si>
  <si>
    <t xml:space="preserve">課後托育中心
After-School Care Centers </t>
  </si>
  <si>
    <t>所數
No. of Organizations</t>
  </si>
  <si>
    <t>收托人數
No. of Cared</t>
  </si>
  <si>
    <t>專業人員數
No. of Professional Workers</t>
  </si>
  <si>
    <t>專業人
員數
No. of Professional Workers</t>
  </si>
  <si>
    <t>保母
Nursemaid</t>
  </si>
  <si>
    <t>教保(含助理)員數
Child Care (Included Assistant) Workers</t>
  </si>
  <si>
    <t>保母、教保
（含助理）員數
Nursemaid and Child Care (Included Assistant) Workers</t>
  </si>
  <si>
    <t xml:space="preserve"> 教保
（含助理）員數
Child Care (Included Assistant) Workers</t>
  </si>
  <si>
    <t>單位：所、人</t>
  </si>
  <si>
    <t>年底別
End of Year</t>
  </si>
  <si>
    <t>一○二年底 End of 2013</t>
  </si>
  <si>
    <t>一○三年底 End of 2014</t>
  </si>
  <si>
    <t>單位：所、班、人</t>
  </si>
  <si>
    <t>年底別
End of Year</t>
  </si>
  <si>
    <t>八十四年底 End of 1995</t>
  </si>
  <si>
    <t>八十五年底 End of 1996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</si>
  <si>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</si>
  <si>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</si>
  <si>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</si>
  <si>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</si>
  <si>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</si>
  <si>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</si>
  <si>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九十二年底 End of 2003</t>
  </si>
  <si>
    <t>九十三年底 End of 2004</t>
  </si>
  <si>
    <t>九十四年底 End of 2005</t>
  </si>
  <si>
    <t>資料來源：本府社會處 1832-01-01-2</t>
  </si>
  <si>
    <t>年底別
End of Year</t>
  </si>
  <si>
    <t>總　　　計
Grand  Total</t>
  </si>
  <si>
    <t>縣 ( 市 ) 立 托  兒 所
       County(Municipal) Child Day Care Center</t>
  </si>
  <si>
    <t>私　立　托　兒　所
Private Child Day Care Center</t>
  </si>
  <si>
    <t>所數
No. of Nursery</t>
  </si>
  <si>
    <t>班數
No. of Class</t>
  </si>
  <si>
    <t>收托人數
No. of Child</t>
  </si>
  <si>
    <t>職工人數
No. of Staffs
and Workers</t>
  </si>
  <si>
    <t>所數
No. of Nursery</t>
  </si>
  <si>
    <t xml:space="preserve">
職工人數
No. of Staffs
and Workers
</t>
  </si>
  <si>
    <t xml:space="preserve">
所數
No. of Nursery
</t>
  </si>
  <si>
    <t xml:space="preserve">
班數
No. of Class
</t>
  </si>
  <si>
    <t xml:space="preserve">
收托人數
No. of Child
</t>
  </si>
  <si>
    <t xml:space="preserve">保育人數
Childcare  Assistant </t>
  </si>
  <si>
    <t>保育人數
Childcare  Assistant</t>
  </si>
  <si>
    <t>表 11－17、托育機構概況（共4頁/第1頁）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</si>
  <si>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</si>
  <si>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</si>
  <si>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</si>
  <si>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</si>
  <si>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</si>
  <si>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</si>
  <si>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</si>
  <si>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資料來源：本府社會處 1832-01-01-2</t>
  </si>
  <si>
    <t>說明：因應新版「幼兒教育及照顧法」規定，幼稚園、托兒所需整合為「幼兒園」。</t>
  </si>
  <si>
    <t>總　　　計
Grand  Total</t>
  </si>
  <si>
    <t>所數
No. of Nursery</t>
  </si>
  <si>
    <t>收托兒童人數
 No.of Cared Child(Pre-School)</t>
  </si>
  <si>
    <t>所長或主任
Director  &amp;  Director-General</t>
  </si>
  <si>
    <t xml:space="preserve">保母
Childcare Assistant &amp;  Assistant Nursing Staff </t>
  </si>
  <si>
    <t xml:space="preserve">教保員
Nursing Staff 
</t>
  </si>
  <si>
    <t xml:space="preserve">助理教保員
Assistant Nursing Staff 
</t>
  </si>
  <si>
    <t>-</t>
  </si>
  <si>
    <t>…</t>
  </si>
  <si>
    <t>Care Service(Cont. End)</t>
  </si>
  <si>
    <t>社會福利  394</t>
  </si>
  <si>
    <t>社會福利  395</t>
  </si>
  <si>
    <t>一○四年底 End of 2015</t>
  </si>
  <si>
    <t>資料來源：本府社會處 10730-06-01-2、10730-06-02-2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</si>
  <si>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10730-06-01-2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10730-06-02-2</t>
    </r>
    <r>
      <rPr>
        <sz val="9"/>
        <rFont val="Times New Roman"/>
        <family val="1"/>
      </rPr>
      <t xml:space="preserve"> by</t>
    </r>
    <r>
      <rPr>
        <sz val="9"/>
        <rFont val="Times New Roman"/>
        <family val="1"/>
      </rPr>
      <t xml:space="preserve"> Social Affairs Department</t>
    </r>
    <r>
      <rPr>
        <sz val="9"/>
        <rFont val="Times New Roman"/>
        <family val="1"/>
      </rPr>
      <t>.</t>
    </r>
  </si>
  <si>
    <t>表 11－17、托育機構概況（共3頁/第1頁）</t>
  </si>
  <si>
    <t xml:space="preserve"> Care Service</t>
  </si>
  <si>
    <t>表11 － 17 、托育機構概況(共3頁/第2頁)</t>
  </si>
  <si>
    <t xml:space="preserve"> Care Service(Cont.1)</t>
  </si>
  <si>
    <t>表11 － 17 、托育機構概況(共3頁/第3頁)</t>
  </si>
  <si>
    <t>一○五年底 End of 2016</t>
  </si>
  <si>
    <t>一○六年底 End of 2017</t>
  </si>
  <si>
    <t>一○七年底 End of 2018</t>
  </si>
  <si>
    <t>社會福利  410</t>
  </si>
  <si>
    <t>社會福利  411</t>
  </si>
  <si>
    <t>社會福利  412</t>
  </si>
  <si>
    <t>社會福利  413</t>
  </si>
  <si>
    <t>社會福利  414</t>
  </si>
  <si>
    <t>社會福利  415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</si>
</sst>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_-* #,##0\ ;\-* #,##0\ ;_-* &quot;-&quot;\ ;_-@\ "/>
    <numFmt numFmtId="186" formatCode="#,##0;#,##0;_-* &quot;-&quot;_-;_-@_-"/>
    <numFmt numFmtId="187" formatCode="_(* #\ ###\ ##0_);_(* \(#,##0\);_(* &quot;-&quot;_);_(@_)"/>
    <numFmt numFmtId="188" formatCode="_(* ##0_);_(* \(#,##0\);_(* &quot;-&quot;_);_(@_)"/>
    <numFmt numFmtId="189" formatCode="_(* #\ ##0_);_(* \(#,##0\);_(* &quot;-&quot;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-* #,##0.0_-;\-* #,##0.0_-;_-* &quot;-&quot;??_-;_-@_-"/>
    <numFmt numFmtId="194" formatCode="_-* #,##0_-;\-* #,##0_-;_-* &quot;-&quot;??_-;_-@_-"/>
    <numFmt numFmtId="195" formatCode="#,##0;[Red]#,##0"/>
    <numFmt numFmtId="196" formatCode="_-* #\ ###\ ##0_-;\-* #\ ##0_-;_-* &quot;-&quot;_-;_-@_-"/>
    <numFmt numFmtId="197" formatCode="_-* #\ ##0_-;\-* #\ ##0_-;_-* &quot;-&quot;_-;_-@_-"/>
    <numFmt numFmtId="198" formatCode="_-* #,##0.000_-;\-* #,##0.000_-;_-* &quot;-&quot;??_-;_-@_-"/>
    <numFmt numFmtId="199" formatCode="#,##0_ "/>
    <numFmt numFmtId="200" formatCode="_(* ##0.00_);_(* \(#\ ##0.00\);_(* &quot;-&quot;_);_(@_)"/>
    <numFmt numFmtId="201" formatCode="_(* #\ ##0.00_);_(* \(#\ ##0.00\);_(* &quot;-&quot;_);_(@_)"/>
    <numFmt numFmtId="202" formatCode="0.0_);[Red]\(0.0\)"/>
    <numFmt numFmtId="203" formatCode="_(* #\ ##0_);_(* \(#,##0\);_(* &quot;-&quot;??_);_(@_)"/>
    <numFmt numFmtId="204" formatCode="#,##0.00_ ;[Red]\-#,##0.00\ "/>
    <numFmt numFmtId="205" formatCode="0.00_ "/>
    <numFmt numFmtId="206" formatCode="_-* #\ ##0.00_-;\-* #,##0.00_-;_-* &quot;-&quot;_-;_-@_-"/>
    <numFmt numFmtId="207" formatCode="0.00_);[Red]\(0.00\)"/>
    <numFmt numFmtId="208" formatCode="_(* #\ ###\ ##0_);_(* \(#,##0\);_(* &quot;-&quot;??_);_(@_)"/>
    <numFmt numFmtId="209" formatCode="_-* #\ ##0\ ;\-* #,##0_-;_-* &quot;-&quot;_-;_-@_-"/>
    <numFmt numFmtId="210" formatCode="_-* #\ ###\ ##0\ ;\-* #\ ##0_-;_-* &quot;-&quot;_-;_-@_-"/>
    <numFmt numFmtId="211" formatCode="#,##0.00_ "/>
    <numFmt numFmtId="212" formatCode="#,##0.0;[Red]\-#,##0.0"/>
    <numFmt numFmtId="213" formatCode="0.0_ "/>
    <numFmt numFmtId="214" formatCode="0.000_ "/>
    <numFmt numFmtId="215" formatCode="#,##0.0"/>
    <numFmt numFmtId="216" formatCode="#,##0.0_ ;[Red]\-#,##0.0\ "/>
    <numFmt numFmtId="217" formatCode="#,##0_ ;[Red]\-#,##0\ "/>
    <numFmt numFmtId="218" formatCode="0.0000000000_ "/>
    <numFmt numFmtId="219" formatCode="0.000000000_ "/>
    <numFmt numFmtId="220" formatCode="0.00000000_ "/>
    <numFmt numFmtId="221" formatCode="0.0000000_ "/>
    <numFmt numFmtId="222" formatCode="0.000000_ "/>
    <numFmt numFmtId="223" formatCode="0.00000_ "/>
    <numFmt numFmtId="224" formatCode="0.0000_ "/>
    <numFmt numFmtId="225" formatCode="_-* #\ ##0_-;\-* #,##0_-;_-* &quot;-&quot;_-;_-@_-"/>
    <numFmt numFmtId="226" formatCode="_-* ##0.0000_-;\-* #,##0_-;_-* &quot;-&quot;_-;_-@_-"/>
    <numFmt numFmtId="227" formatCode="_(* #,##0_);_(* \(#,##0\);_(* &quot;-&quot;??_);_(@_)"/>
    <numFmt numFmtId="228" formatCode="0.E+00"/>
    <numFmt numFmtId="229" formatCode="#,##0_);[Red]\(#,##0\)"/>
    <numFmt numFmtId="230" formatCode="_-* #,##0_-;\-* #,##0_-;_-* \-_-;_-@_-"/>
  </numFmts>
  <fonts count="4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標楷體"/>
      <family val="4"/>
    </font>
    <font>
      <b/>
      <sz val="9"/>
      <name val="華康中黑體"/>
      <family val="3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2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12"/>
      <name val="新細明體"/>
      <family val="1"/>
    </font>
    <font>
      <sz val="16"/>
      <color indexed="8"/>
      <name val="Times New Roman"/>
      <family val="1"/>
    </font>
    <font>
      <sz val="14"/>
      <name val="華康中黑體"/>
      <family val="3"/>
    </font>
    <font>
      <sz val="16"/>
      <color indexed="8"/>
      <name val="細明體"/>
      <family val="3"/>
    </font>
    <font>
      <sz val="16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4" fillId="0" borderId="0">
      <alignment vertical="center"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1" applyNumberFormat="0" applyFill="0" applyAlignment="0" applyProtection="0"/>
    <xf numFmtId="0" fontId="31" fillId="6" borderId="0" applyNumberFormat="0" applyBorder="0" applyAlignment="0" applyProtection="0"/>
    <xf numFmtId="9" fontId="4" fillId="0" borderId="0" applyFont="0" applyFill="0" applyBorder="0" applyAlignment="0" applyProtection="0"/>
    <xf numFmtId="0" fontId="32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1" borderId="8" applyNumberFormat="0" applyAlignment="0" applyProtection="0"/>
    <xf numFmtId="0" fontId="41" fillId="16" borderId="9" applyNumberFormat="0" applyAlignment="0" applyProtection="0"/>
    <xf numFmtId="0" fontId="42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86" fontId="6" fillId="0" borderId="0" xfId="0" applyNumberFormat="1" applyFont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vertical="center" wrapText="1"/>
    </xf>
    <xf numFmtId="186" fontId="6" fillId="0" borderId="0" xfId="0" applyNumberFormat="1" applyFont="1" applyAlignment="1">
      <alignment horizontal="center" vertical="center" wrapText="1"/>
    </xf>
    <xf numFmtId="186" fontId="6" fillId="0" borderId="10" xfId="0" applyNumberFormat="1" applyFont="1" applyBorder="1" applyAlignment="1">
      <alignment vertical="center" wrapText="1"/>
    </xf>
    <xf numFmtId="186" fontId="0" fillId="0" borderId="0" xfId="0" applyNumberFormat="1" applyFont="1" applyBorder="1" applyAlignment="1">
      <alignment vertical="center" wrapText="1"/>
    </xf>
    <xf numFmtId="186" fontId="0" fillId="0" borderId="11" xfId="0" applyNumberFormat="1" applyFont="1" applyBorder="1" applyAlignment="1">
      <alignment vertical="center" wrapText="1"/>
    </xf>
    <xf numFmtId="186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left" vertical="center"/>
    </xf>
    <xf numFmtId="186" fontId="0" fillId="0" borderId="0" xfId="0" applyNumberFormat="1" applyBorder="1" applyAlignment="1">
      <alignment horizontal="right" vertical="center" wrapText="1"/>
    </xf>
    <xf numFmtId="186" fontId="0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96" fontId="15" fillId="0" borderId="0" xfId="33" applyNumberFormat="1" applyFont="1">
      <alignment vertical="center"/>
      <protection/>
    </xf>
    <xf numFmtId="0" fontId="14" fillId="0" borderId="0" xfId="33" applyFont="1">
      <alignment vertical="center"/>
      <protection/>
    </xf>
    <xf numFmtId="196" fontId="18" fillId="0" borderId="0" xfId="33" applyNumberFormat="1" applyFont="1">
      <alignment vertical="center"/>
      <protection/>
    </xf>
    <xf numFmtId="0" fontId="19" fillId="0" borderId="0" xfId="33" applyFont="1">
      <alignment vertical="center"/>
      <protection/>
    </xf>
    <xf numFmtId="49" fontId="5" fillId="0" borderId="0" xfId="0" applyNumberFormat="1" applyFont="1" applyBorder="1" applyAlignment="1">
      <alignment vertical="center"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3" fontId="16" fillId="0" borderId="0" xfId="33" applyNumberFormat="1" applyFont="1" applyBorder="1">
      <alignment vertical="center"/>
      <protection/>
    </xf>
    <xf numFmtId="0" fontId="14" fillId="0" borderId="0" xfId="33" applyFont="1" applyBorder="1">
      <alignment vertical="center"/>
      <protection/>
    </xf>
    <xf numFmtId="196" fontId="16" fillId="0" borderId="0" xfId="33" applyNumberFormat="1" applyFont="1" applyBorder="1">
      <alignment vertical="center"/>
      <protection/>
    </xf>
    <xf numFmtId="196" fontId="15" fillId="0" borderId="0" xfId="33" applyNumberFormat="1" applyFont="1" applyBorder="1">
      <alignment vertical="center"/>
      <protection/>
    </xf>
    <xf numFmtId="186" fontId="6" fillId="0" borderId="0" xfId="0" applyNumberFormat="1" applyFont="1" applyBorder="1" applyAlignment="1">
      <alignment vertical="center" wrapText="1"/>
    </xf>
    <xf numFmtId="186" fontId="6" fillId="0" borderId="0" xfId="0" applyNumberFormat="1" applyFont="1" applyBorder="1" applyAlignment="1">
      <alignment horizontal="center" vertical="center" wrapText="1"/>
    </xf>
    <xf numFmtId="3" fontId="17" fillId="0" borderId="0" xfId="33" applyNumberFormat="1" applyFont="1" applyBorder="1">
      <alignment vertical="center"/>
      <protection/>
    </xf>
    <xf numFmtId="196" fontId="17" fillId="0" borderId="0" xfId="33" applyNumberFormat="1" applyFont="1" applyBorder="1">
      <alignment vertical="center"/>
      <protection/>
    </xf>
    <xf numFmtId="196" fontId="18" fillId="0" borderId="0" xfId="33" applyNumberFormat="1" applyFont="1" applyBorder="1">
      <alignment vertical="center"/>
      <protection/>
    </xf>
    <xf numFmtId="186" fontId="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186" fontId="0" fillId="0" borderId="0" xfId="0" applyNumberFormat="1" applyFont="1" applyBorder="1" applyAlignment="1">
      <alignment vertical="center"/>
    </xf>
    <xf numFmtId="228" fontId="0" fillId="0" borderId="0" xfId="0" applyNumberFormat="1" applyFont="1" applyAlignment="1">
      <alignment vertical="center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186" fontId="15" fillId="0" borderId="0" xfId="33" applyNumberFormat="1" applyFont="1">
      <alignment vertical="center"/>
      <protection/>
    </xf>
    <xf numFmtId="186" fontId="14" fillId="0" borderId="0" xfId="33" applyNumberFormat="1" applyFont="1">
      <alignment vertical="center"/>
      <protection/>
    </xf>
    <xf numFmtId="0" fontId="7" fillId="0" borderId="13" xfId="33" applyFont="1" applyBorder="1" applyAlignment="1">
      <alignment vertical="center"/>
      <protection/>
    </xf>
    <xf numFmtId="186" fontId="5" fillId="0" borderId="0" xfId="0" applyNumberFormat="1" applyFont="1" applyBorder="1" applyAlignment="1">
      <alignment vertical="center"/>
    </xf>
    <xf numFmtId="186" fontId="21" fillId="0" borderId="0" xfId="0" applyNumberFormat="1" applyFont="1" applyBorder="1" applyAlignment="1">
      <alignment vertical="center"/>
    </xf>
    <xf numFmtId="228" fontId="0" fillId="0" borderId="12" xfId="0" applyNumberFormat="1" applyFont="1" applyBorder="1" applyAlignment="1">
      <alignment vertical="center"/>
    </xf>
    <xf numFmtId="229" fontId="0" fillId="0" borderId="0" xfId="0" applyNumberFormat="1" applyFont="1" applyBorder="1" applyAlignment="1">
      <alignment vertical="center" wrapText="1"/>
    </xf>
    <xf numFmtId="229" fontId="0" fillId="0" borderId="0" xfId="0" applyNumberFormat="1" applyFont="1" applyBorder="1" applyAlignment="1">
      <alignment horizontal="right" vertical="center" wrapText="1"/>
    </xf>
    <xf numFmtId="229" fontId="16" fillId="0" borderId="0" xfId="33" applyNumberFormat="1" applyFont="1" applyBorder="1" applyAlignment="1">
      <alignment horizontal="right" vertical="center" wrapText="1"/>
      <protection/>
    </xf>
    <xf numFmtId="186" fontId="23" fillId="0" borderId="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 quotePrefix="1">
      <alignment horizontal="center" vertical="center" wrapText="1"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left" vertical="center"/>
      <protection/>
    </xf>
    <xf numFmtId="186" fontId="7" fillId="0" borderId="14" xfId="0" applyNumberFormat="1" applyFont="1" applyBorder="1" applyAlignment="1">
      <alignment vertical="center" wrapText="1"/>
    </xf>
    <xf numFmtId="186" fontId="7" fillId="0" borderId="15" xfId="0" applyNumberFormat="1" applyFont="1" applyBorder="1" applyAlignment="1">
      <alignment vertical="center" wrapText="1"/>
    </xf>
    <xf numFmtId="186" fontId="7" fillId="0" borderId="0" xfId="0" applyNumberFormat="1" applyFont="1" applyAlignment="1">
      <alignment horizontal="center" vertical="center"/>
    </xf>
    <xf numFmtId="0" fontId="24" fillId="0" borderId="0" xfId="33" applyFont="1" applyAlignment="1">
      <alignment horizontal="distributed" vertical="center"/>
      <protection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24" fillId="0" borderId="0" xfId="33" applyFont="1" applyAlignment="1">
      <alignment horizontal="center" vertical="center"/>
      <protection/>
    </xf>
    <xf numFmtId="186" fontId="25" fillId="0" borderId="0" xfId="0" applyNumberFormat="1" applyFont="1" applyBorder="1" applyAlignment="1">
      <alignment horizontal="center" vertical="center"/>
    </xf>
    <xf numFmtId="0" fontId="7" fillId="0" borderId="14" xfId="33" applyFont="1" applyBorder="1" applyAlignment="1">
      <alignment horizontal="left" vertical="center"/>
      <protection/>
    </xf>
    <xf numFmtId="186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7" fillId="0" borderId="0" xfId="0" applyNumberFormat="1" applyFont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186" fontId="7" fillId="0" borderId="0" xfId="0" applyNumberFormat="1" applyFont="1" applyAlignment="1">
      <alignment horizontal="center" vertical="center" wrapText="1"/>
    </xf>
    <xf numFmtId="229" fontId="0" fillId="0" borderId="0" xfId="0" applyNumberFormat="1" applyBorder="1" applyAlignment="1">
      <alignment horizontal="right" vertical="center" wrapText="1"/>
    </xf>
    <xf numFmtId="186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4" fillId="0" borderId="0" xfId="33" applyFont="1" applyBorder="1" applyAlignment="1">
      <alignment horizontal="distributed" vertical="center"/>
      <protection/>
    </xf>
    <xf numFmtId="0" fontId="26" fillId="0" borderId="0" xfId="33" applyFont="1" applyBorder="1" applyAlignment="1">
      <alignment horizontal="distributed" vertical="center"/>
      <protection/>
    </xf>
    <xf numFmtId="0" fontId="26" fillId="0" borderId="0" xfId="33" applyFont="1" applyAlignment="1">
      <alignment horizontal="distributed" vertical="center"/>
      <protection/>
    </xf>
    <xf numFmtId="0" fontId="24" fillId="0" borderId="0" xfId="33" applyFont="1" applyBorder="1" applyAlignment="1">
      <alignment horizontal="center" vertical="center"/>
      <protection/>
    </xf>
    <xf numFmtId="229" fontId="0" fillId="0" borderId="11" xfId="33" applyNumberFormat="1" applyFont="1" applyBorder="1" applyAlignment="1">
      <alignment horizontal="right" vertical="center" wrapText="1"/>
      <protection/>
    </xf>
    <xf numFmtId="229" fontId="0" fillId="0" borderId="0" xfId="33" applyNumberFormat="1" applyFont="1" applyBorder="1" applyAlignment="1">
      <alignment horizontal="right" vertical="center" wrapText="1"/>
      <protection/>
    </xf>
    <xf numFmtId="229" fontId="0" fillId="0" borderId="0" xfId="33" applyNumberFormat="1" applyFont="1" applyBorder="1" applyAlignment="1">
      <alignment horizontal="right" vertical="center" wrapText="1"/>
      <protection/>
    </xf>
    <xf numFmtId="229" fontId="0" fillId="0" borderId="0" xfId="0" applyNumberFormat="1" applyFont="1" applyBorder="1" applyAlignment="1">
      <alignment horizontal="right" vertical="center" wrapText="1"/>
    </xf>
    <xf numFmtId="229" fontId="0" fillId="0" borderId="11" xfId="33" applyNumberFormat="1" applyFont="1" applyBorder="1" applyAlignment="1">
      <alignment vertical="center" wrapText="1"/>
      <protection/>
    </xf>
    <xf numFmtId="229" fontId="0" fillId="0" borderId="0" xfId="33" applyNumberFormat="1" applyFont="1" applyBorder="1" applyAlignment="1">
      <alignment vertical="center" wrapText="1"/>
      <protection/>
    </xf>
    <xf numFmtId="186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228" fontId="0" fillId="0" borderId="12" xfId="0" applyNumberFormat="1" applyBorder="1" applyAlignment="1">
      <alignment vertical="center"/>
    </xf>
    <xf numFmtId="41" fontId="0" fillId="0" borderId="0" xfId="33" applyNumberFormat="1" applyFont="1" applyBorder="1" applyAlignment="1">
      <alignment horizontal="right" vertical="center" wrapText="1"/>
      <protection/>
    </xf>
    <xf numFmtId="41" fontId="16" fillId="0" borderId="0" xfId="33" applyNumberFormat="1" applyFont="1" applyBorder="1" applyAlignment="1">
      <alignment horizontal="right" vertical="center" wrapText="1"/>
      <protection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186" fontId="13" fillId="0" borderId="0" xfId="0" applyNumberFormat="1" applyFont="1" applyBorder="1" applyAlignment="1">
      <alignment horizontal="center" vertical="center"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186" fontId="0" fillId="0" borderId="1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1" fontId="16" fillId="0" borderId="0" xfId="33" applyNumberFormat="1" applyFont="1" applyBorder="1" applyAlignment="1">
      <alignment horizontal="right" vertical="center" wrapText="1"/>
      <protection/>
    </xf>
    <xf numFmtId="229" fontId="16" fillId="0" borderId="0" xfId="33" applyNumberFormat="1" applyFont="1" applyBorder="1" applyAlignment="1">
      <alignment horizontal="right" vertical="center" wrapText="1"/>
      <protection/>
    </xf>
    <xf numFmtId="0" fontId="20" fillId="0" borderId="0" xfId="0" applyFont="1" applyAlignment="1">
      <alignment horizontal="center"/>
    </xf>
    <xf numFmtId="229" fontId="16" fillId="0" borderId="29" xfId="33" applyNumberFormat="1" applyFont="1" applyBorder="1" applyAlignment="1">
      <alignment horizontal="right" vertical="center" wrapText="1"/>
      <protection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14" fillId="0" borderId="18" xfId="33" applyFont="1" applyBorder="1" applyAlignment="1">
      <alignment horizontal="center" vertical="center"/>
      <protection/>
    </xf>
    <xf numFmtId="0" fontId="14" fillId="0" borderId="30" xfId="33" applyFont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 vertical="center" wrapText="1"/>
      <protection/>
    </xf>
    <xf numFmtId="0" fontId="7" fillId="0" borderId="31" xfId="33" applyFont="1" applyBorder="1" applyAlignment="1">
      <alignment horizontal="center" vertical="center"/>
      <protection/>
    </xf>
    <xf numFmtId="0" fontId="14" fillId="0" borderId="17" xfId="33" applyFont="1" applyBorder="1" applyAlignment="1">
      <alignment horizontal="center" vertical="center"/>
      <protection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22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/>
      <protection/>
    </xf>
    <xf numFmtId="49" fontId="7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11-1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41</xdr:row>
      <xdr:rowOff>0</xdr:rowOff>
    </xdr:from>
    <xdr:to>
      <xdr:col>2</xdr:col>
      <xdr:colOff>342900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25146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314325</xdr:colOff>
      <xdr:row>41</xdr:row>
      <xdr:rowOff>0</xdr:rowOff>
    </xdr:from>
    <xdr:to>
      <xdr:col>5</xdr:col>
      <xdr:colOff>314325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46577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180975</xdr:colOff>
      <xdr:row>41</xdr:row>
      <xdr:rowOff>0</xdr:rowOff>
    </xdr:from>
    <xdr:to>
      <xdr:col>8</xdr:col>
      <xdr:colOff>180975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65055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161925</xdr:colOff>
      <xdr:row>41</xdr:row>
      <xdr:rowOff>0</xdr:rowOff>
    </xdr:from>
    <xdr:to>
      <xdr:col>11</xdr:col>
      <xdr:colOff>161925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84010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180975</xdr:colOff>
      <xdr:row>41</xdr:row>
      <xdr:rowOff>0</xdr:rowOff>
    </xdr:from>
    <xdr:to>
      <xdr:col>14</xdr:col>
      <xdr:colOff>180975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103346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41</xdr:row>
      <xdr:rowOff>0</xdr:rowOff>
    </xdr:from>
    <xdr:to>
      <xdr:col>1</xdr:col>
      <xdr:colOff>152400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16002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314325</xdr:colOff>
      <xdr:row>41</xdr:row>
      <xdr:rowOff>0</xdr:rowOff>
    </xdr:from>
    <xdr:to>
      <xdr:col>2</xdr:col>
      <xdr:colOff>314325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24860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>
          <a:off x="30765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247650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>
          <a:off x="38671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41</xdr:row>
      <xdr:rowOff>0</xdr:rowOff>
    </xdr:from>
    <xdr:to>
      <xdr:col>5</xdr:col>
      <xdr:colOff>276225</xdr:colOff>
      <xdr:row>41</xdr:row>
      <xdr:rowOff>0</xdr:rowOff>
    </xdr:to>
    <xdr:sp>
      <xdr:nvSpPr>
        <xdr:cNvPr id="10" name="Line 10"/>
        <xdr:cNvSpPr>
          <a:spLocks/>
        </xdr:cNvSpPr>
      </xdr:nvSpPr>
      <xdr:spPr>
        <a:xfrm>
          <a:off x="46196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41</xdr:row>
      <xdr:rowOff>0</xdr:rowOff>
    </xdr:from>
    <xdr:to>
      <xdr:col>6</xdr:col>
      <xdr:colOff>200025</xdr:colOff>
      <xdr:row>41</xdr:row>
      <xdr:rowOff>0</xdr:rowOff>
    </xdr:to>
    <xdr:sp>
      <xdr:nvSpPr>
        <xdr:cNvPr id="11" name="Line 11"/>
        <xdr:cNvSpPr>
          <a:spLocks/>
        </xdr:cNvSpPr>
      </xdr:nvSpPr>
      <xdr:spPr>
        <a:xfrm>
          <a:off x="52673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0</xdr:rowOff>
    </xdr:from>
    <xdr:to>
      <xdr:col>7</xdr:col>
      <xdr:colOff>190500</xdr:colOff>
      <xdr:row>41</xdr:row>
      <xdr:rowOff>0</xdr:rowOff>
    </xdr:to>
    <xdr:sp>
      <xdr:nvSpPr>
        <xdr:cNvPr id="12" name="Line 12"/>
        <xdr:cNvSpPr>
          <a:spLocks/>
        </xdr:cNvSpPr>
      </xdr:nvSpPr>
      <xdr:spPr>
        <a:xfrm>
          <a:off x="58769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200025</xdr:colOff>
      <xdr:row>41</xdr:row>
      <xdr:rowOff>0</xdr:rowOff>
    </xdr:from>
    <xdr:to>
      <xdr:col>8</xdr:col>
      <xdr:colOff>200025</xdr:colOff>
      <xdr:row>41</xdr:row>
      <xdr:rowOff>0</xdr:rowOff>
    </xdr:to>
    <xdr:sp>
      <xdr:nvSpPr>
        <xdr:cNvPr id="13" name="Line 13"/>
        <xdr:cNvSpPr>
          <a:spLocks/>
        </xdr:cNvSpPr>
      </xdr:nvSpPr>
      <xdr:spPr>
        <a:xfrm>
          <a:off x="652462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200025</xdr:colOff>
      <xdr:row>41</xdr:row>
      <xdr:rowOff>0</xdr:rowOff>
    </xdr:from>
    <xdr:to>
      <xdr:col>9</xdr:col>
      <xdr:colOff>200025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>
          <a:off x="71628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171450</xdr:colOff>
      <xdr:row>41</xdr:row>
      <xdr:rowOff>0</xdr:rowOff>
    </xdr:from>
    <xdr:to>
      <xdr:col>10</xdr:col>
      <xdr:colOff>171450</xdr:colOff>
      <xdr:row>41</xdr:row>
      <xdr:rowOff>0</xdr:rowOff>
    </xdr:to>
    <xdr:sp>
      <xdr:nvSpPr>
        <xdr:cNvPr id="15" name="Line 15"/>
        <xdr:cNvSpPr>
          <a:spLocks/>
        </xdr:cNvSpPr>
      </xdr:nvSpPr>
      <xdr:spPr>
        <a:xfrm>
          <a:off x="777240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161925</xdr:colOff>
      <xdr:row>41</xdr:row>
      <xdr:rowOff>0</xdr:rowOff>
    </xdr:from>
    <xdr:to>
      <xdr:col>11</xdr:col>
      <xdr:colOff>161925</xdr:colOff>
      <xdr:row>41</xdr:row>
      <xdr:rowOff>0</xdr:rowOff>
    </xdr:to>
    <xdr:sp>
      <xdr:nvSpPr>
        <xdr:cNvPr id="16" name="Line 16"/>
        <xdr:cNvSpPr>
          <a:spLocks/>
        </xdr:cNvSpPr>
      </xdr:nvSpPr>
      <xdr:spPr>
        <a:xfrm>
          <a:off x="84010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171450</xdr:colOff>
      <xdr:row>41</xdr:row>
      <xdr:rowOff>0</xdr:rowOff>
    </xdr:from>
    <xdr:to>
      <xdr:col>12</xdr:col>
      <xdr:colOff>171450</xdr:colOff>
      <xdr:row>41</xdr:row>
      <xdr:rowOff>0</xdr:rowOff>
    </xdr:to>
    <xdr:sp>
      <xdr:nvSpPr>
        <xdr:cNvPr id="17" name="Line 17"/>
        <xdr:cNvSpPr>
          <a:spLocks/>
        </xdr:cNvSpPr>
      </xdr:nvSpPr>
      <xdr:spPr>
        <a:xfrm>
          <a:off x="90487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180975</xdr:colOff>
      <xdr:row>41</xdr:row>
      <xdr:rowOff>0</xdr:rowOff>
    </xdr:from>
    <xdr:to>
      <xdr:col>13</xdr:col>
      <xdr:colOff>180975</xdr:colOff>
      <xdr:row>41</xdr:row>
      <xdr:rowOff>0</xdr:rowOff>
    </xdr:to>
    <xdr:sp>
      <xdr:nvSpPr>
        <xdr:cNvPr id="18" name="Line 18"/>
        <xdr:cNvSpPr>
          <a:spLocks/>
        </xdr:cNvSpPr>
      </xdr:nvSpPr>
      <xdr:spPr>
        <a:xfrm>
          <a:off x="9696450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41</xdr:row>
      <xdr:rowOff>0</xdr:rowOff>
    </xdr:from>
    <xdr:to>
      <xdr:col>14</xdr:col>
      <xdr:colOff>200025</xdr:colOff>
      <xdr:row>41</xdr:row>
      <xdr:rowOff>0</xdr:rowOff>
    </xdr:to>
    <xdr:sp>
      <xdr:nvSpPr>
        <xdr:cNvPr id="19" name="Line 19"/>
        <xdr:cNvSpPr>
          <a:spLocks/>
        </xdr:cNvSpPr>
      </xdr:nvSpPr>
      <xdr:spPr>
        <a:xfrm>
          <a:off x="103536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31</xdr:row>
      <xdr:rowOff>0</xdr:rowOff>
    </xdr:from>
    <xdr:to>
      <xdr:col>2</xdr:col>
      <xdr:colOff>342900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38576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118967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180975</xdr:colOff>
      <xdr:row>31</xdr:row>
      <xdr:rowOff>0</xdr:rowOff>
    </xdr:from>
    <xdr:to>
      <xdr:col>10</xdr:col>
      <xdr:colOff>180975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143065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31</xdr:row>
      <xdr:rowOff>0</xdr:rowOff>
    </xdr:from>
    <xdr:to>
      <xdr:col>12</xdr:col>
      <xdr:colOff>161925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165163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180975</xdr:colOff>
      <xdr:row>31</xdr:row>
      <xdr:rowOff>0</xdr:rowOff>
    </xdr:from>
    <xdr:to>
      <xdr:col>15</xdr:col>
      <xdr:colOff>180975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194024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31</xdr:row>
      <xdr:rowOff>0</xdr:rowOff>
    </xdr:from>
    <xdr:to>
      <xdr:col>1</xdr:col>
      <xdr:colOff>152400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6002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0</xdr:rowOff>
    </xdr:from>
    <xdr:to>
      <xdr:col>2</xdr:col>
      <xdr:colOff>314325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38290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180975</xdr:colOff>
      <xdr:row>31</xdr:row>
      <xdr:rowOff>0</xdr:rowOff>
    </xdr:from>
    <xdr:to>
      <xdr:col>7</xdr:col>
      <xdr:colOff>180975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116014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18967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>
          <a:off x="1189672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8</xdr:col>
      <xdr:colOff>200025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>
          <a:off x="120967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190500</xdr:colOff>
      <xdr:row>31</xdr:row>
      <xdr:rowOff>0</xdr:rowOff>
    </xdr:from>
    <xdr:to>
      <xdr:col>9</xdr:col>
      <xdr:colOff>190500</xdr:colOff>
      <xdr:row>31</xdr:row>
      <xdr:rowOff>0</xdr:rowOff>
    </xdr:to>
    <xdr:sp>
      <xdr:nvSpPr>
        <xdr:cNvPr id="12" name="Line 12"/>
        <xdr:cNvSpPr>
          <a:spLocks/>
        </xdr:cNvSpPr>
      </xdr:nvSpPr>
      <xdr:spPr>
        <a:xfrm>
          <a:off x="132016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200025</xdr:colOff>
      <xdr:row>31</xdr:row>
      <xdr:rowOff>0</xdr:rowOff>
    </xdr:from>
    <xdr:to>
      <xdr:col>10</xdr:col>
      <xdr:colOff>200025</xdr:colOff>
      <xdr:row>31</xdr:row>
      <xdr:rowOff>0</xdr:rowOff>
    </xdr:to>
    <xdr:sp>
      <xdr:nvSpPr>
        <xdr:cNvPr id="13" name="Line 13"/>
        <xdr:cNvSpPr>
          <a:spLocks/>
        </xdr:cNvSpPr>
      </xdr:nvSpPr>
      <xdr:spPr>
        <a:xfrm>
          <a:off x="14325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4" name="Line 14"/>
        <xdr:cNvSpPr>
          <a:spLocks/>
        </xdr:cNvSpPr>
      </xdr:nvSpPr>
      <xdr:spPr>
        <a:xfrm>
          <a:off x="152400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0</xdr:rowOff>
    </xdr:from>
    <xdr:to>
      <xdr:col>11</xdr:col>
      <xdr:colOff>171450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154114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31</xdr:row>
      <xdr:rowOff>0</xdr:rowOff>
    </xdr:from>
    <xdr:to>
      <xdr:col>12</xdr:col>
      <xdr:colOff>161925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165163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171450</xdr:colOff>
      <xdr:row>31</xdr:row>
      <xdr:rowOff>0</xdr:rowOff>
    </xdr:from>
    <xdr:to>
      <xdr:col>13</xdr:col>
      <xdr:colOff>171450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76403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180975</xdr:colOff>
      <xdr:row>31</xdr:row>
      <xdr:rowOff>0</xdr:rowOff>
    </xdr:from>
    <xdr:to>
      <xdr:col>14</xdr:col>
      <xdr:colOff>180975</xdr:colOff>
      <xdr:row>31</xdr:row>
      <xdr:rowOff>0</xdr:rowOff>
    </xdr:to>
    <xdr:sp>
      <xdr:nvSpPr>
        <xdr:cNvPr id="18" name="Line 18"/>
        <xdr:cNvSpPr>
          <a:spLocks/>
        </xdr:cNvSpPr>
      </xdr:nvSpPr>
      <xdr:spPr>
        <a:xfrm>
          <a:off x="1876425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200025</xdr:colOff>
      <xdr:row>31</xdr:row>
      <xdr:rowOff>0</xdr:rowOff>
    </xdr:from>
    <xdr:to>
      <xdr:col>15</xdr:col>
      <xdr:colOff>200025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>
          <a:off x="194214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31</xdr:row>
      <xdr:rowOff>0</xdr:rowOff>
    </xdr:from>
    <xdr:to>
      <xdr:col>2</xdr:col>
      <xdr:colOff>342900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80035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79248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180975</xdr:colOff>
      <xdr:row>31</xdr:row>
      <xdr:rowOff>0</xdr:rowOff>
    </xdr:from>
    <xdr:to>
      <xdr:col>9</xdr:col>
      <xdr:colOff>180975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1002982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31</xdr:row>
      <xdr:rowOff>0</xdr:rowOff>
    </xdr:from>
    <xdr:to>
      <xdr:col>12</xdr:col>
      <xdr:colOff>161925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1300162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180975</xdr:colOff>
      <xdr:row>31</xdr:row>
      <xdr:rowOff>0</xdr:rowOff>
    </xdr:from>
    <xdr:to>
      <xdr:col>15</xdr:col>
      <xdr:colOff>180975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1582102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31</xdr:row>
      <xdr:rowOff>0</xdr:rowOff>
    </xdr:from>
    <xdr:to>
      <xdr:col>1</xdr:col>
      <xdr:colOff>152400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58115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0</xdr:rowOff>
    </xdr:from>
    <xdr:to>
      <xdr:col>2</xdr:col>
      <xdr:colOff>314325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27717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0</xdr:rowOff>
    </xdr:from>
    <xdr:to>
      <xdr:col>6</xdr:col>
      <xdr:colOff>180975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71628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79248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>
          <a:off x="79248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200025</xdr:colOff>
      <xdr:row>31</xdr:row>
      <xdr:rowOff>0</xdr:rowOff>
    </xdr:from>
    <xdr:to>
      <xdr:col>7</xdr:col>
      <xdr:colOff>200025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>
          <a:off x="812482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0</xdr:rowOff>
    </xdr:from>
    <xdr:to>
      <xdr:col>8</xdr:col>
      <xdr:colOff>190500</xdr:colOff>
      <xdr:row>31</xdr:row>
      <xdr:rowOff>0</xdr:rowOff>
    </xdr:to>
    <xdr:sp>
      <xdr:nvSpPr>
        <xdr:cNvPr id="12" name="Line 12"/>
        <xdr:cNvSpPr>
          <a:spLocks/>
        </xdr:cNvSpPr>
      </xdr:nvSpPr>
      <xdr:spPr>
        <a:xfrm>
          <a:off x="897255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0</xdr:rowOff>
    </xdr:from>
    <xdr:to>
      <xdr:col>9</xdr:col>
      <xdr:colOff>200025</xdr:colOff>
      <xdr:row>31</xdr:row>
      <xdr:rowOff>0</xdr:rowOff>
    </xdr:to>
    <xdr:sp>
      <xdr:nvSpPr>
        <xdr:cNvPr id="13" name="Line 13"/>
        <xdr:cNvSpPr>
          <a:spLocks/>
        </xdr:cNvSpPr>
      </xdr:nvSpPr>
      <xdr:spPr>
        <a:xfrm>
          <a:off x="100488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" name="Line 14"/>
        <xdr:cNvSpPr>
          <a:spLocks/>
        </xdr:cNvSpPr>
      </xdr:nvSpPr>
      <xdr:spPr>
        <a:xfrm>
          <a:off x="106584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171450</xdr:colOff>
      <xdr:row>31</xdr:row>
      <xdr:rowOff>0</xdr:rowOff>
    </xdr:from>
    <xdr:to>
      <xdr:col>10</xdr:col>
      <xdr:colOff>171450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1082992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31</xdr:row>
      <xdr:rowOff>0</xdr:rowOff>
    </xdr:from>
    <xdr:to>
      <xdr:col>12</xdr:col>
      <xdr:colOff>161925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1300162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171450</xdr:colOff>
      <xdr:row>31</xdr:row>
      <xdr:rowOff>0</xdr:rowOff>
    </xdr:from>
    <xdr:to>
      <xdr:col>13</xdr:col>
      <xdr:colOff>171450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39446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180975</xdr:colOff>
      <xdr:row>31</xdr:row>
      <xdr:rowOff>0</xdr:rowOff>
    </xdr:from>
    <xdr:to>
      <xdr:col>14</xdr:col>
      <xdr:colOff>180975</xdr:colOff>
      <xdr:row>31</xdr:row>
      <xdr:rowOff>0</xdr:rowOff>
    </xdr:to>
    <xdr:sp>
      <xdr:nvSpPr>
        <xdr:cNvPr id="18" name="Line 18"/>
        <xdr:cNvSpPr>
          <a:spLocks/>
        </xdr:cNvSpPr>
      </xdr:nvSpPr>
      <xdr:spPr>
        <a:xfrm>
          <a:off x="1480185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200025</xdr:colOff>
      <xdr:row>31</xdr:row>
      <xdr:rowOff>0</xdr:rowOff>
    </xdr:from>
    <xdr:to>
      <xdr:col>15</xdr:col>
      <xdr:colOff>200025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>
          <a:off x="158400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A1" sqref="A1"/>
    </sheetView>
  </sheetViews>
  <sheetFormatPr defaultColWidth="12.83203125" defaultRowHeight="20.25" customHeight="1"/>
  <cols>
    <col min="1" max="1" width="25.33203125" style="57" customWidth="1"/>
    <col min="2" max="6" width="12.66015625" style="1" customWidth="1"/>
    <col min="7" max="7" width="10.83203125" style="1" customWidth="1"/>
    <col min="8" max="15" width="11.16015625" style="1" customWidth="1"/>
    <col min="16" max="16" width="10.66015625" style="1" customWidth="1"/>
    <col min="17" max="16384" width="12.83203125" style="1" customWidth="1"/>
  </cols>
  <sheetData>
    <row r="1" spans="1:16" s="57" customFormat="1" ht="12.75" customHeight="1">
      <c r="A1" s="16" t="s">
        <v>80</v>
      </c>
      <c r="P1" s="11" t="s">
        <v>81</v>
      </c>
    </row>
    <row r="2" spans="1:16" ht="19.5" customHeight="1">
      <c r="A2" s="98" t="s">
        <v>60</v>
      </c>
      <c r="B2" s="98"/>
      <c r="C2" s="98"/>
      <c r="D2" s="98"/>
      <c r="E2" s="98"/>
      <c r="F2" s="98"/>
      <c r="G2" s="98"/>
      <c r="H2" s="99" t="s">
        <v>7</v>
      </c>
      <c r="I2" s="99"/>
      <c r="J2" s="99"/>
      <c r="K2" s="99"/>
      <c r="L2" s="99"/>
      <c r="M2" s="99"/>
      <c r="N2" s="99"/>
      <c r="O2" s="99"/>
      <c r="P2" s="99"/>
    </row>
    <row r="3" spans="1:16" ht="18" customHeight="1">
      <c r="A3" s="66"/>
      <c r="B3" s="2"/>
      <c r="C3" s="2"/>
      <c r="D3" s="2"/>
      <c r="E3" s="2"/>
      <c r="F3" s="2"/>
      <c r="G3" s="2"/>
      <c r="I3" s="10"/>
      <c r="J3" s="2"/>
      <c r="K3" s="2"/>
      <c r="L3" s="2"/>
      <c r="M3" s="2"/>
      <c r="N3" s="2"/>
      <c r="O3" s="2"/>
      <c r="P3" s="3"/>
    </row>
    <row r="4" spans="1:16" ht="12" customHeight="1" thickBot="1">
      <c r="A4" s="15" t="s">
        <v>31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4" t="s">
        <v>1</v>
      </c>
    </row>
    <row r="5" spans="1:16" s="67" customFormat="1" ht="39.75" customHeight="1">
      <c r="A5" s="100" t="s">
        <v>45</v>
      </c>
      <c r="B5" s="91" t="s">
        <v>46</v>
      </c>
      <c r="C5" s="92"/>
      <c r="D5" s="92"/>
      <c r="E5" s="92"/>
      <c r="F5" s="93"/>
      <c r="G5" s="91" t="s">
        <v>47</v>
      </c>
      <c r="H5" s="92"/>
      <c r="I5" s="92"/>
      <c r="J5" s="92"/>
      <c r="K5" s="93"/>
      <c r="L5" s="91" t="s">
        <v>48</v>
      </c>
      <c r="M5" s="92"/>
      <c r="N5" s="92"/>
      <c r="O5" s="92"/>
      <c r="P5" s="92"/>
    </row>
    <row r="6" spans="1:16" s="69" customFormat="1" ht="35.25" customHeight="1">
      <c r="A6" s="101"/>
      <c r="B6" s="95" t="s">
        <v>49</v>
      </c>
      <c r="C6" s="95" t="s">
        <v>50</v>
      </c>
      <c r="D6" s="95" t="s">
        <v>51</v>
      </c>
      <c r="E6" s="89" t="s">
        <v>52</v>
      </c>
      <c r="F6" s="68"/>
      <c r="G6" s="95" t="s">
        <v>53</v>
      </c>
      <c r="H6" s="103" t="s">
        <v>50</v>
      </c>
      <c r="I6" s="95" t="s">
        <v>51</v>
      </c>
      <c r="J6" s="89" t="s">
        <v>54</v>
      </c>
      <c r="K6" s="68"/>
      <c r="L6" s="95" t="s">
        <v>55</v>
      </c>
      <c r="M6" s="95" t="s">
        <v>56</v>
      </c>
      <c r="N6" s="95" t="s">
        <v>57</v>
      </c>
      <c r="O6" s="89" t="s">
        <v>54</v>
      </c>
      <c r="P6" s="59"/>
    </row>
    <row r="7" spans="1:16" s="69" customFormat="1" ht="35.25" customHeight="1">
      <c r="A7" s="101"/>
      <c r="B7" s="96"/>
      <c r="C7" s="96"/>
      <c r="D7" s="96"/>
      <c r="E7" s="94"/>
      <c r="F7" s="95" t="s">
        <v>58</v>
      </c>
      <c r="G7" s="96"/>
      <c r="H7" s="101"/>
      <c r="I7" s="96"/>
      <c r="J7" s="94"/>
      <c r="K7" s="95" t="s">
        <v>59</v>
      </c>
      <c r="L7" s="96"/>
      <c r="M7" s="96"/>
      <c r="N7" s="96"/>
      <c r="O7" s="94"/>
      <c r="P7" s="89" t="s">
        <v>59</v>
      </c>
    </row>
    <row r="8" spans="1:16" s="69" customFormat="1" ht="35.25" customHeight="1">
      <c r="A8" s="102"/>
      <c r="B8" s="97"/>
      <c r="C8" s="97"/>
      <c r="D8" s="97"/>
      <c r="E8" s="90"/>
      <c r="F8" s="97"/>
      <c r="G8" s="97"/>
      <c r="H8" s="102"/>
      <c r="I8" s="97"/>
      <c r="J8" s="90"/>
      <c r="K8" s="97"/>
      <c r="L8" s="97"/>
      <c r="M8" s="97"/>
      <c r="N8" s="97"/>
      <c r="O8" s="90"/>
      <c r="P8" s="90"/>
    </row>
    <row r="9" spans="1:18" s="5" customFormat="1" ht="20.25" customHeight="1" hidden="1">
      <c r="A9" s="52" t="s">
        <v>33</v>
      </c>
      <c r="B9" s="8">
        <f aca="true" t="shared" si="0" ref="B9:B15">SUM(G9,L9)</f>
        <v>98</v>
      </c>
      <c r="C9" s="7">
        <f aca="true" t="shared" si="1" ref="C9:C15">SUM(H9,M9)</f>
        <v>220</v>
      </c>
      <c r="D9" s="7">
        <f aca="true" t="shared" si="2" ref="D9:D14">SUM(I9,N9)</f>
        <v>5170</v>
      </c>
      <c r="E9" s="7">
        <f aca="true" t="shared" si="3" ref="E9:E14">SUM(J9,O9)</f>
        <v>398</v>
      </c>
      <c r="F9" s="7">
        <f aca="true" t="shared" si="4" ref="F9:F14">SUM(K9,P9)</f>
        <v>280</v>
      </c>
      <c r="G9" s="7">
        <v>79</v>
      </c>
      <c r="H9" s="7">
        <v>154</v>
      </c>
      <c r="I9" s="7">
        <v>3802</v>
      </c>
      <c r="J9" s="7">
        <v>207</v>
      </c>
      <c r="K9" s="7">
        <v>178</v>
      </c>
      <c r="L9" s="7">
        <v>19</v>
      </c>
      <c r="M9" s="7">
        <v>66</v>
      </c>
      <c r="N9" s="7">
        <v>1368</v>
      </c>
      <c r="O9" s="7">
        <v>191</v>
      </c>
      <c r="P9" s="7">
        <v>102</v>
      </c>
      <c r="Q9" s="4"/>
      <c r="R9" s="4"/>
    </row>
    <row r="10" spans="1:18" s="5" customFormat="1" ht="20.25" customHeight="1" hidden="1">
      <c r="A10" s="52" t="s">
        <v>34</v>
      </c>
      <c r="B10" s="8">
        <f t="shared" si="0"/>
        <v>49</v>
      </c>
      <c r="C10" s="7">
        <f t="shared" si="1"/>
        <v>226</v>
      </c>
      <c r="D10" s="7">
        <f t="shared" si="2"/>
        <v>5315</v>
      </c>
      <c r="E10" s="7">
        <f t="shared" si="3"/>
        <v>436</v>
      </c>
      <c r="F10" s="7">
        <f t="shared" si="4"/>
        <v>292</v>
      </c>
      <c r="G10" s="7">
        <v>30</v>
      </c>
      <c r="H10" s="7">
        <v>146</v>
      </c>
      <c r="I10" s="7">
        <v>3906</v>
      </c>
      <c r="J10" s="7">
        <v>228</v>
      </c>
      <c r="K10" s="7">
        <v>160</v>
      </c>
      <c r="L10" s="7">
        <v>19</v>
      </c>
      <c r="M10" s="7">
        <v>80</v>
      </c>
      <c r="N10" s="7">
        <v>1409</v>
      </c>
      <c r="O10" s="7">
        <v>208</v>
      </c>
      <c r="P10" s="7">
        <v>132</v>
      </c>
      <c r="Q10" s="4"/>
      <c r="R10" s="4"/>
    </row>
    <row r="11" spans="1:18" s="5" customFormat="1" ht="20.25" customHeight="1" hidden="1">
      <c r="A11" s="52" t="s">
        <v>35</v>
      </c>
      <c r="B11" s="8">
        <f t="shared" si="0"/>
        <v>43</v>
      </c>
      <c r="C11" s="7">
        <f t="shared" si="1"/>
        <v>226</v>
      </c>
      <c r="D11" s="7">
        <f t="shared" si="2"/>
        <v>5390</v>
      </c>
      <c r="E11" s="7">
        <f t="shared" si="3"/>
        <v>470</v>
      </c>
      <c r="F11" s="7">
        <f t="shared" si="4"/>
        <v>338</v>
      </c>
      <c r="G11" s="7">
        <v>20</v>
      </c>
      <c r="H11" s="7">
        <v>133</v>
      </c>
      <c r="I11" s="7">
        <v>3776</v>
      </c>
      <c r="J11" s="7">
        <v>230</v>
      </c>
      <c r="K11" s="7">
        <v>181</v>
      </c>
      <c r="L11" s="7">
        <v>23</v>
      </c>
      <c r="M11" s="7">
        <v>93</v>
      </c>
      <c r="N11" s="7">
        <v>1614</v>
      </c>
      <c r="O11" s="7">
        <v>240</v>
      </c>
      <c r="P11" s="7">
        <v>157</v>
      </c>
      <c r="Q11" s="4"/>
      <c r="R11" s="4"/>
    </row>
    <row r="12" spans="1:18" s="5" customFormat="1" ht="20.25" customHeight="1" hidden="1">
      <c r="A12" s="52" t="s">
        <v>36</v>
      </c>
      <c r="B12" s="8">
        <f t="shared" si="0"/>
        <v>46</v>
      </c>
      <c r="C12" s="7">
        <f t="shared" si="1"/>
        <v>242</v>
      </c>
      <c r="D12" s="7">
        <f t="shared" si="2"/>
        <v>5462</v>
      </c>
      <c r="E12" s="7">
        <f t="shared" si="3"/>
        <v>500</v>
      </c>
      <c r="F12" s="7">
        <f t="shared" si="4"/>
        <v>341</v>
      </c>
      <c r="G12" s="7">
        <v>20</v>
      </c>
      <c r="H12" s="7">
        <v>139</v>
      </c>
      <c r="I12" s="7">
        <v>3562</v>
      </c>
      <c r="J12" s="7">
        <v>239</v>
      </c>
      <c r="K12" s="7">
        <v>175</v>
      </c>
      <c r="L12" s="7">
        <v>26</v>
      </c>
      <c r="M12" s="7">
        <v>103</v>
      </c>
      <c r="N12" s="7">
        <v>1900</v>
      </c>
      <c r="O12" s="7">
        <v>261</v>
      </c>
      <c r="P12" s="7">
        <v>166</v>
      </c>
      <c r="Q12" s="4"/>
      <c r="R12" s="4"/>
    </row>
    <row r="13" spans="1:18" s="5" customFormat="1" ht="20.25" customHeight="1" hidden="1">
      <c r="A13" s="52" t="s">
        <v>37</v>
      </c>
      <c r="B13" s="8">
        <f t="shared" si="0"/>
        <v>42</v>
      </c>
      <c r="C13" s="7">
        <f t="shared" si="1"/>
        <v>250</v>
      </c>
      <c r="D13" s="7">
        <f t="shared" si="2"/>
        <v>5327</v>
      </c>
      <c r="E13" s="7">
        <f t="shared" si="3"/>
        <v>467</v>
      </c>
      <c r="F13" s="7">
        <f t="shared" si="4"/>
        <v>311</v>
      </c>
      <c r="G13" s="7">
        <v>14</v>
      </c>
      <c r="H13" s="7">
        <v>146</v>
      </c>
      <c r="I13" s="7">
        <v>3540</v>
      </c>
      <c r="J13" s="7">
        <v>246</v>
      </c>
      <c r="K13" s="7">
        <v>173</v>
      </c>
      <c r="L13" s="7">
        <v>28</v>
      </c>
      <c r="M13" s="7">
        <v>104</v>
      </c>
      <c r="N13" s="7">
        <v>1787</v>
      </c>
      <c r="O13" s="7">
        <v>221</v>
      </c>
      <c r="P13" s="7">
        <v>138</v>
      </c>
      <c r="Q13" s="4"/>
      <c r="R13" s="4"/>
    </row>
    <row r="14" spans="1:18" s="5" customFormat="1" ht="20.25" customHeight="1" hidden="1">
      <c r="A14" s="52" t="s">
        <v>38</v>
      </c>
      <c r="B14" s="8">
        <f t="shared" si="0"/>
        <v>53</v>
      </c>
      <c r="C14" s="7">
        <f t="shared" si="1"/>
        <v>273</v>
      </c>
      <c r="D14" s="7">
        <f t="shared" si="2"/>
        <v>5787</v>
      </c>
      <c r="E14" s="7">
        <f t="shared" si="3"/>
        <v>562</v>
      </c>
      <c r="F14" s="7">
        <f t="shared" si="4"/>
        <v>370</v>
      </c>
      <c r="G14" s="7">
        <v>15</v>
      </c>
      <c r="H14" s="7">
        <v>153</v>
      </c>
      <c r="I14" s="7">
        <v>3525</v>
      </c>
      <c r="J14" s="7">
        <v>259</v>
      </c>
      <c r="K14" s="7">
        <v>191</v>
      </c>
      <c r="L14" s="7">
        <v>38</v>
      </c>
      <c r="M14" s="7">
        <v>120</v>
      </c>
      <c r="N14" s="7">
        <v>2262</v>
      </c>
      <c r="O14" s="7">
        <v>303</v>
      </c>
      <c r="P14" s="7">
        <v>179</v>
      </c>
      <c r="Q14" s="4"/>
      <c r="R14" s="4"/>
    </row>
    <row r="15" spans="1:18" s="5" customFormat="1" ht="20.25" customHeight="1" hidden="1">
      <c r="A15" s="52" t="s">
        <v>39</v>
      </c>
      <c r="B15" s="8">
        <f t="shared" si="0"/>
        <v>55</v>
      </c>
      <c r="C15" s="7">
        <f t="shared" si="1"/>
        <v>265</v>
      </c>
      <c r="D15" s="7">
        <f>SUM(I15,N15)</f>
        <v>5382</v>
      </c>
      <c r="E15" s="7">
        <f>SUM(J15,O15)</f>
        <v>562</v>
      </c>
      <c r="F15" s="7">
        <f>SUM(K15,P15)</f>
        <v>369</v>
      </c>
      <c r="G15" s="7">
        <v>14</v>
      </c>
      <c r="H15" s="7">
        <v>139</v>
      </c>
      <c r="I15" s="7">
        <v>3207</v>
      </c>
      <c r="J15" s="7">
        <v>242</v>
      </c>
      <c r="K15" s="7">
        <v>168</v>
      </c>
      <c r="L15" s="7">
        <v>41</v>
      </c>
      <c r="M15" s="7">
        <v>126</v>
      </c>
      <c r="N15" s="7">
        <v>2175</v>
      </c>
      <c r="O15" s="7">
        <v>320</v>
      </c>
      <c r="P15" s="7">
        <v>201</v>
      </c>
      <c r="Q15" s="4"/>
      <c r="R15" s="4"/>
    </row>
    <row r="16" spans="1:18" s="5" customFormat="1" ht="20.25" customHeight="1" hidden="1">
      <c r="A16" s="52" t="s">
        <v>40</v>
      </c>
      <c r="B16" s="7">
        <v>57</v>
      </c>
      <c r="C16" s="7">
        <v>262</v>
      </c>
      <c r="D16" s="7">
        <v>5484</v>
      </c>
      <c r="E16" s="7">
        <v>552</v>
      </c>
      <c r="F16" s="7">
        <v>366</v>
      </c>
      <c r="G16" s="7">
        <v>14</v>
      </c>
      <c r="H16" s="7">
        <v>125</v>
      </c>
      <c r="I16" s="7">
        <v>3063</v>
      </c>
      <c r="J16" s="7">
        <v>223</v>
      </c>
      <c r="K16" s="7">
        <v>168</v>
      </c>
      <c r="L16" s="7">
        <v>43</v>
      </c>
      <c r="M16" s="7">
        <v>137</v>
      </c>
      <c r="N16" s="7">
        <v>2421</v>
      </c>
      <c r="O16" s="7">
        <v>329</v>
      </c>
      <c r="P16" s="7">
        <v>198</v>
      </c>
      <c r="Q16" s="4"/>
      <c r="R16" s="4"/>
    </row>
    <row r="17" spans="1:18" s="5" customFormat="1" ht="20.25" customHeight="1" hidden="1">
      <c r="A17" s="52" t="s">
        <v>41</v>
      </c>
      <c r="B17" s="8">
        <f>SUM(G17,L17)</f>
        <v>56</v>
      </c>
      <c r="C17" s="13" t="s">
        <v>0</v>
      </c>
      <c r="D17" s="7">
        <f aca="true" t="shared" si="5" ref="D17:F18">SUM(I17,N17)</f>
        <v>5043</v>
      </c>
      <c r="E17" s="7">
        <f t="shared" si="5"/>
        <v>560</v>
      </c>
      <c r="F17" s="7">
        <f t="shared" si="5"/>
        <v>356</v>
      </c>
      <c r="G17" s="7">
        <v>13</v>
      </c>
      <c r="H17" s="13" t="s">
        <v>0</v>
      </c>
      <c r="I17" s="7">
        <v>3018</v>
      </c>
      <c r="J17" s="7">
        <v>242</v>
      </c>
      <c r="K17" s="7">
        <v>174</v>
      </c>
      <c r="L17" s="7">
        <v>43</v>
      </c>
      <c r="M17" s="13" t="s">
        <v>0</v>
      </c>
      <c r="N17" s="7">
        <v>2025</v>
      </c>
      <c r="O17" s="7">
        <v>318</v>
      </c>
      <c r="P17" s="7">
        <v>182</v>
      </c>
      <c r="Q17" s="4"/>
      <c r="R17" s="4"/>
    </row>
    <row r="18" spans="1:18" s="5" customFormat="1" ht="20.25" customHeight="1" hidden="1">
      <c r="A18" s="52" t="s">
        <v>42</v>
      </c>
      <c r="B18" s="8">
        <f>SUM(G18,L18)</f>
        <v>57</v>
      </c>
      <c r="C18" s="13" t="s">
        <v>0</v>
      </c>
      <c r="D18" s="7">
        <f t="shared" si="5"/>
        <v>5741</v>
      </c>
      <c r="E18" s="7">
        <f t="shared" si="5"/>
        <v>338</v>
      </c>
      <c r="F18" s="7">
        <f t="shared" si="5"/>
        <v>276</v>
      </c>
      <c r="G18" s="7">
        <v>13</v>
      </c>
      <c r="H18" s="13" t="s">
        <v>0</v>
      </c>
      <c r="I18" s="7">
        <v>3303</v>
      </c>
      <c r="J18" s="7">
        <v>136</v>
      </c>
      <c r="K18" s="7">
        <v>123</v>
      </c>
      <c r="L18" s="7">
        <v>44</v>
      </c>
      <c r="M18" s="13" t="s">
        <v>0</v>
      </c>
      <c r="N18" s="7">
        <v>2438</v>
      </c>
      <c r="O18" s="7">
        <v>202</v>
      </c>
      <c r="P18" s="7">
        <v>153</v>
      </c>
      <c r="Q18" s="4"/>
      <c r="R18" s="4"/>
    </row>
    <row r="19" spans="1:18" s="5" customFormat="1" ht="20.25" customHeight="1">
      <c r="A19" s="52" t="s">
        <v>43</v>
      </c>
      <c r="B19" s="46">
        <v>61</v>
      </c>
      <c r="C19" s="70" t="s">
        <v>0</v>
      </c>
      <c r="D19" s="46">
        <v>4800</v>
      </c>
      <c r="E19" s="46">
        <v>393</v>
      </c>
      <c r="F19" s="46">
        <v>318</v>
      </c>
      <c r="G19" s="46">
        <v>13</v>
      </c>
      <c r="H19" s="70" t="s">
        <v>0</v>
      </c>
      <c r="I19" s="46">
        <v>2526</v>
      </c>
      <c r="J19" s="46">
        <v>135</v>
      </c>
      <c r="K19" s="46">
        <v>120</v>
      </c>
      <c r="L19" s="46">
        <v>48</v>
      </c>
      <c r="M19" s="70" t="s">
        <v>0</v>
      </c>
      <c r="N19" s="46">
        <v>2274</v>
      </c>
      <c r="O19" s="46">
        <v>258</v>
      </c>
      <c r="P19" s="46">
        <v>198</v>
      </c>
      <c r="Q19" s="4"/>
      <c r="R19" s="4"/>
    </row>
    <row r="20" spans="1:18" s="5" customFormat="1" ht="20.25" customHeight="1">
      <c r="A20" s="52"/>
      <c r="B20" s="7"/>
      <c r="C20" s="13"/>
      <c r="D20" s="7"/>
      <c r="E20" s="7"/>
      <c r="F20" s="7"/>
      <c r="G20" s="7"/>
      <c r="H20" s="13"/>
      <c r="I20" s="7"/>
      <c r="J20" s="7"/>
      <c r="K20" s="7"/>
      <c r="L20" s="7"/>
      <c r="M20" s="13"/>
      <c r="N20" s="7"/>
      <c r="O20" s="7"/>
      <c r="P20" s="7"/>
      <c r="Q20" s="4"/>
      <c r="R20" s="4"/>
    </row>
    <row r="21" spans="1:18" s="5" customFormat="1" ht="20.25" customHeight="1">
      <c r="A21" s="52"/>
      <c r="B21" s="7"/>
      <c r="C21" s="13"/>
      <c r="D21" s="7"/>
      <c r="E21" s="7"/>
      <c r="F21" s="7"/>
      <c r="G21" s="7"/>
      <c r="H21" s="13"/>
      <c r="I21" s="7"/>
      <c r="J21" s="7"/>
      <c r="K21" s="7"/>
      <c r="L21" s="7"/>
      <c r="M21" s="13"/>
      <c r="N21" s="7"/>
      <c r="O21" s="7"/>
      <c r="P21" s="7"/>
      <c r="Q21" s="4"/>
      <c r="R21" s="4"/>
    </row>
    <row r="22" spans="1:18" s="5" customFormat="1" ht="20.25" customHeight="1">
      <c r="A22" s="5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4"/>
      <c r="R22" s="4"/>
    </row>
    <row r="23" spans="1:18" s="5" customFormat="1" ht="20.25" customHeight="1">
      <c r="A23" s="5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4"/>
      <c r="R23" s="4"/>
    </row>
    <row r="24" spans="1:18" s="5" customFormat="1" ht="20.25" customHeight="1">
      <c r="A24" s="5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4"/>
      <c r="R24" s="4"/>
    </row>
    <row r="25" spans="1:18" s="5" customFormat="1" ht="20.25" customHeight="1">
      <c r="A25" s="5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4"/>
      <c r="R25" s="4"/>
    </row>
    <row r="26" spans="1:18" s="5" customFormat="1" ht="20.25" customHeight="1">
      <c r="A26" s="5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4"/>
      <c r="R26" s="4"/>
    </row>
    <row r="27" spans="1:18" s="5" customFormat="1" ht="20.25" customHeight="1">
      <c r="A27" s="5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4"/>
      <c r="R27" s="4"/>
    </row>
    <row r="28" spans="1:18" s="5" customFormat="1" ht="22.5" customHeight="1">
      <c r="A28" s="5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4"/>
      <c r="R28" s="4"/>
    </row>
    <row r="29" spans="1:18" s="5" customFormat="1" ht="20.25" customHeight="1">
      <c r="A29" s="5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4"/>
      <c r="R29" s="4"/>
    </row>
    <row r="30" spans="1:18" s="5" customFormat="1" ht="20.25" customHeight="1">
      <c r="A30" s="5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4"/>
      <c r="R30" s="4"/>
    </row>
    <row r="31" spans="1:18" s="5" customFormat="1" ht="20.25" customHeight="1">
      <c r="A31" s="5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4"/>
      <c r="R31" s="4"/>
    </row>
    <row r="32" spans="1:18" s="5" customFormat="1" ht="20.25" customHeight="1">
      <c r="A32" s="5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4"/>
      <c r="R32" s="4"/>
    </row>
    <row r="33" spans="1:18" s="5" customFormat="1" ht="20.25" customHeight="1">
      <c r="A33" s="5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4"/>
      <c r="R33" s="4"/>
    </row>
    <row r="34" spans="1:18" s="5" customFormat="1" ht="20.25" customHeight="1">
      <c r="A34" s="5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4"/>
      <c r="R34" s="4"/>
    </row>
    <row r="35" spans="1:18" s="5" customFormat="1" ht="20.25" customHeight="1">
      <c r="A35" s="5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4"/>
      <c r="R35" s="4"/>
    </row>
    <row r="36" spans="1:18" s="5" customFormat="1" ht="20.25" customHeight="1">
      <c r="A36" s="5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4"/>
      <c r="R36" s="4"/>
    </row>
    <row r="37" spans="1:18" s="5" customFormat="1" ht="20.25" customHeight="1">
      <c r="A37" s="5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4"/>
      <c r="R37" s="4"/>
    </row>
    <row r="38" spans="1:18" s="5" customFormat="1" ht="20.25" customHeight="1">
      <c r="A38" s="5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4"/>
      <c r="R38" s="4"/>
    </row>
    <row r="39" spans="1:18" s="5" customFormat="1" ht="26.25" customHeight="1">
      <c r="A39" s="5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"/>
      <c r="R39" s="4"/>
    </row>
    <row r="40" spans="1:18" s="5" customFormat="1" ht="21" customHeight="1">
      <c r="A40" s="5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"/>
      <c r="R40" s="4"/>
    </row>
    <row r="41" spans="1:16" s="4" customFormat="1" ht="18" customHeight="1" thickBot="1">
      <c r="A41" s="5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8" ht="14.25" customHeight="1">
      <c r="A42" s="12" t="s">
        <v>44</v>
      </c>
      <c r="B42" s="9"/>
      <c r="C42" s="9"/>
      <c r="D42" s="9"/>
      <c r="E42" s="9"/>
      <c r="F42" s="9"/>
      <c r="G42" s="9"/>
      <c r="H42" s="36" t="s">
        <v>3</v>
      </c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ht="14.2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 ht="20.2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</sheetData>
  <sheetProtection/>
  <mergeCells count="21">
    <mergeCell ref="A5:A8"/>
    <mergeCell ref="E6:E8"/>
    <mergeCell ref="G6:G8"/>
    <mergeCell ref="H6:H8"/>
    <mergeCell ref="F7:F8"/>
    <mergeCell ref="A2:G2"/>
    <mergeCell ref="H2:P2"/>
    <mergeCell ref="N6:N8"/>
    <mergeCell ref="O6:O8"/>
    <mergeCell ref="K7:K8"/>
    <mergeCell ref="B5:F5"/>
    <mergeCell ref="I6:I8"/>
    <mergeCell ref="C6:C8"/>
    <mergeCell ref="L6:L8"/>
    <mergeCell ref="L5:P5"/>
    <mergeCell ref="P7:P8"/>
    <mergeCell ref="G5:K5"/>
    <mergeCell ref="J6:J8"/>
    <mergeCell ref="B6:B8"/>
    <mergeCell ref="M6:M8"/>
    <mergeCell ref="D6:D8"/>
  </mergeCells>
  <printOptions/>
  <pageMargins left="0.59" right="1.299212598425197" top="0.36" bottom="0.2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4"/>
  <sheetViews>
    <sheetView view="pageBreakPreview" zoomScaleSheetLayoutView="100" zoomScalePageLayoutView="0" workbookViewId="0" topLeftCell="A1">
      <selection activeCell="G1" sqref="G1"/>
    </sheetView>
  </sheetViews>
  <sheetFormatPr defaultColWidth="12.83203125" defaultRowHeight="20.25" customHeight="1"/>
  <cols>
    <col min="1" max="1" width="25.33203125" style="57" customWidth="1"/>
    <col min="2" max="2" width="36.16015625" style="1" customWidth="1"/>
    <col min="3" max="3" width="38" style="1" customWidth="1"/>
    <col min="4" max="4" width="22.5" style="1" customWidth="1"/>
    <col min="5" max="5" width="29.16015625" style="1" customWidth="1"/>
    <col min="6" max="6" width="23.83203125" style="1" customWidth="1"/>
    <col min="7" max="7" width="24.83203125" style="1" customWidth="1"/>
    <col min="8" max="8" width="8.33203125" style="3" customWidth="1"/>
    <col min="9" max="14" width="19.5" style="3" customWidth="1"/>
    <col min="15" max="17" width="11.16015625" style="3" customWidth="1"/>
    <col min="18" max="21" width="12.83203125" style="3" customWidth="1"/>
    <col min="22" max="16384" width="12.83203125" style="1" customWidth="1"/>
  </cols>
  <sheetData>
    <row r="1" spans="1:21" s="57" customFormat="1" ht="12.75" customHeight="1">
      <c r="A1" s="16" t="s">
        <v>93</v>
      </c>
      <c r="G1" s="85" t="s">
        <v>94</v>
      </c>
      <c r="H1" s="65"/>
      <c r="I1" s="65"/>
      <c r="J1" s="65"/>
      <c r="K1" s="65"/>
      <c r="L1" s="65"/>
      <c r="M1" s="65"/>
      <c r="N1" s="65"/>
      <c r="O1" s="65"/>
      <c r="P1" s="65"/>
      <c r="Q1" s="11"/>
      <c r="R1" s="65"/>
      <c r="S1" s="65"/>
      <c r="T1" s="65"/>
      <c r="U1" s="65"/>
    </row>
    <row r="2" spans="1:17" ht="18.75" customHeight="1">
      <c r="A2" s="98" t="s">
        <v>85</v>
      </c>
      <c r="B2" s="98"/>
      <c r="C2" s="98"/>
      <c r="D2" s="104" t="s">
        <v>8</v>
      </c>
      <c r="E2" s="104"/>
      <c r="F2" s="104"/>
      <c r="G2" s="104"/>
      <c r="H2" s="21"/>
      <c r="I2" s="99"/>
      <c r="J2" s="99"/>
      <c r="K2" s="99"/>
      <c r="L2" s="99"/>
      <c r="M2" s="99"/>
      <c r="N2" s="99"/>
      <c r="O2" s="99"/>
      <c r="P2" s="99"/>
      <c r="Q2" s="99"/>
    </row>
    <row r="3" spans="2:16" ht="19.5" customHeight="1">
      <c r="B3" s="44"/>
      <c r="C3" s="44"/>
      <c r="D3" s="44"/>
      <c r="E3" s="104" t="s">
        <v>86</v>
      </c>
      <c r="F3" s="104"/>
      <c r="G3" s="44"/>
      <c r="H3" s="2"/>
      <c r="J3" s="10"/>
      <c r="K3" s="2"/>
      <c r="L3" s="2"/>
      <c r="M3" s="2"/>
      <c r="N3" s="2"/>
      <c r="O3" s="2"/>
      <c r="P3" s="2"/>
    </row>
    <row r="4" spans="1:17" ht="12" customHeight="1" thickBot="1">
      <c r="A4" s="15" t="s">
        <v>31</v>
      </c>
      <c r="B4" s="3"/>
      <c r="C4" s="3"/>
      <c r="D4" s="107" t="s">
        <v>2</v>
      </c>
      <c r="E4" s="107"/>
      <c r="F4" s="107"/>
      <c r="G4" s="107"/>
      <c r="H4" s="35"/>
      <c r="Q4" s="14"/>
    </row>
    <row r="5" spans="1:56" s="18" customFormat="1" ht="39.75" customHeight="1">
      <c r="A5" s="100" t="s">
        <v>32</v>
      </c>
      <c r="B5" s="105" t="s">
        <v>70</v>
      </c>
      <c r="C5" s="106"/>
      <c r="D5" s="106"/>
      <c r="E5" s="106"/>
      <c r="F5" s="106"/>
      <c r="G5" s="106"/>
      <c r="H5" s="22"/>
      <c r="I5" s="72"/>
      <c r="J5" s="109"/>
      <c r="K5" s="110"/>
      <c r="L5" s="108"/>
      <c r="M5" s="108"/>
      <c r="N5" s="108"/>
      <c r="O5" s="73"/>
      <c r="P5" s="73"/>
      <c r="Q5" s="74"/>
      <c r="R5" s="74"/>
      <c r="S5" s="74"/>
      <c r="T5" s="74"/>
      <c r="U5" s="74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</row>
    <row r="6" spans="1:56" s="18" customFormat="1" ht="35.25" customHeight="1">
      <c r="A6" s="101"/>
      <c r="B6" s="95" t="s">
        <v>71</v>
      </c>
      <c r="C6" s="95" t="s">
        <v>72</v>
      </c>
      <c r="D6" s="103" t="s">
        <v>73</v>
      </c>
      <c r="E6" s="95" t="s">
        <v>74</v>
      </c>
      <c r="F6" s="103" t="s">
        <v>75</v>
      </c>
      <c r="G6" s="89" t="s">
        <v>76</v>
      </c>
      <c r="H6" s="108"/>
      <c r="I6" s="108"/>
      <c r="J6" s="108"/>
      <c r="K6" s="108"/>
      <c r="L6" s="108"/>
      <c r="M6" s="108"/>
      <c r="N6" s="108"/>
      <c r="O6" s="74"/>
      <c r="P6" s="74"/>
      <c r="Q6" s="74"/>
      <c r="R6" s="74"/>
      <c r="S6" s="74"/>
      <c r="T6" s="74"/>
      <c r="U6" s="74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</row>
    <row r="7" spans="1:56" s="18" customFormat="1" ht="35.25" customHeight="1">
      <c r="A7" s="101"/>
      <c r="B7" s="96"/>
      <c r="C7" s="96"/>
      <c r="D7" s="101"/>
      <c r="E7" s="96"/>
      <c r="F7" s="101"/>
      <c r="G7" s="94"/>
      <c r="H7" s="108"/>
      <c r="I7" s="108"/>
      <c r="J7" s="108"/>
      <c r="K7" s="108"/>
      <c r="L7" s="108"/>
      <c r="M7" s="108"/>
      <c r="N7" s="108"/>
      <c r="O7" s="75"/>
      <c r="P7" s="75"/>
      <c r="Q7" s="75"/>
      <c r="R7" s="75"/>
      <c r="S7" s="75"/>
      <c r="T7" s="75"/>
      <c r="U7" s="75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</row>
    <row r="8" spans="1:56" s="18" customFormat="1" ht="35.25" customHeight="1">
      <c r="A8" s="102"/>
      <c r="B8" s="97"/>
      <c r="C8" s="97"/>
      <c r="D8" s="102"/>
      <c r="E8" s="97"/>
      <c r="F8" s="102"/>
      <c r="G8" s="90"/>
      <c r="H8" s="108"/>
      <c r="I8" s="108"/>
      <c r="J8" s="108"/>
      <c r="K8" s="108"/>
      <c r="L8" s="108"/>
      <c r="M8" s="108"/>
      <c r="N8" s="108"/>
      <c r="O8" s="77"/>
      <c r="P8" s="77"/>
      <c r="Q8" s="77"/>
      <c r="R8" s="77"/>
      <c r="S8" s="77"/>
      <c r="T8" s="77"/>
      <c r="U8" s="77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</row>
    <row r="9" spans="1:56" s="18" customFormat="1" ht="20.25" customHeight="1" hidden="1">
      <c r="A9" s="52" t="s">
        <v>61</v>
      </c>
      <c r="B9" s="82">
        <v>58</v>
      </c>
      <c r="C9" s="46">
        <v>4054</v>
      </c>
      <c r="D9" s="83">
        <v>61</v>
      </c>
      <c r="E9" s="83">
        <v>4</v>
      </c>
      <c r="F9" s="83">
        <v>291</v>
      </c>
      <c r="G9" s="83">
        <v>42</v>
      </c>
      <c r="H9" s="24"/>
      <c r="I9" s="24"/>
      <c r="J9" s="24"/>
      <c r="K9" s="24"/>
      <c r="L9" s="26"/>
      <c r="M9" s="27"/>
      <c r="N9" s="27"/>
      <c r="O9" s="27"/>
      <c r="P9" s="27"/>
      <c r="Q9" s="27"/>
      <c r="R9" s="27"/>
      <c r="S9" s="27"/>
      <c r="T9" s="27"/>
      <c r="U9" s="2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s="18" customFormat="1" ht="20.25" customHeight="1" hidden="1">
      <c r="A10" s="52" t="s">
        <v>62</v>
      </c>
      <c r="B10" s="83">
        <v>56</v>
      </c>
      <c r="C10" s="46">
        <v>3890</v>
      </c>
      <c r="D10" s="83">
        <v>72</v>
      </c>
      <c r="E10" s="83">
        <v>7</v>
      </c>
      <c r="F10" s="83">
        <v>254</v>
      </c>
      <c r="G10" s="83">
        <v>64</v>
      </c>
      <c r="H10" s="24"/>
      <c r="I10" s="24"/>
      <c r="J10" s="24"/>
      <c r="K10" s="24"/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s="18" customFormat="1" ht="20.25" customHeight="1" hidden="1">
      <c r="A11" s="52" t="s">
        <v>63</v>
      </c>
      <c r="B11" s="83">
        <v>54</v>
      </c>
      <c r="C11" s="46">
        <v>3555</v>
      </c>
      <c r="D11" s="83">
        <v>65</v>
      </c>
      <c r="E11" s="83">
        <v>6</v>
      </c>
      <c r="F11" s="83">
        <v>229</v>
      </c>
      <c r="G11" s="83">
        <v>44</v>
      </c>
      <c r="H11" s="24"/>
      <c r="I11" s="24"/>
      <c r="J11" s="24"/>
      <c r="K11" s="24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s="18" customFormat="1" ht="20.25" customHeight="1">
      <c r="A12" s="52" t="s">
        <v>64</v>
      </c>
      <c r="B12" s="83">
        <v>54</v>
      </c>
      <c r="C12" s="46">
        <v>3831</v>
      </c>
      <c r="D12" s="83">
        <v>76</v>
      </c>
      <c r="E12" s="83">
        <v>10</v>
      </c>
      <c r="F12" s="83">
        <v>245</v>
      </c>
      <c r="G12" s="83">
        <v>58</v>
      </c>
      <c r="H12" s="24"/>
      <c r="I12" s="24"/>
      <c r="J12" s="24"/>
      <c r="K12" s="24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s="18" customFormat="1" ht="20.25" customHeight="1">
      <c r="A13" s="52" t="s">
        <v>65</v>
      </c>
      <c r="B13" s="83">
        <v>48</v>
      </c>
      <c r="C13" s="46">
        <v>3669</v>
      </c>
      <c r="D13" s="83">
        <v>52</v>
      </c>
      <c r="E13" s="83">
        <v>5</v>
      </c>
      <c r="F13" s="83">
        <v>271</v>
      </c>
      <c r="G13" s="83">
        <v>81</v>
      </c>
      <c r="H13" s="24"/>
      <c r="I13" s="24"/>
      <c r="J13" s="24"/>
      <c r="K13" s="24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s="18" customFormat="1" ht="20.25" customHeight="1">
      <c r="A14" s="50" t="s">
        <v>66</v>
      </c>
      <c r="B14" s="83">
        <v>43</v>
      </c>
      <c r="C14" s="46">
        <v>3587</v>
      </c>
      <c r="D14" s="83">
        <v>43</v>
      </c>
      <c r="E14" s="83">
        <v>6</v>
      </c>
      <c r="F14" s="83">
        <v>258</v>
      </c>
      <c r="G14" s="83">
        <v>26</v>
      </c>
      <c r="H14" s="24"/>
      <c r="I14" s="24"/>
      <c r="J14" s="24"/>
      <c r="K14" s="24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21" s="5" customFormat="1" ht="18.75" customHeight="1">
      <c r="A15" s="52" t="s">
        <v>67</v>
      </c>
      <c r="B15" s="46">
        <v>19</v>
      </c>
      <c r="C15" s="46">
        <v>2021</v>
      </c>
      <c r="D15" s="46">
        <v>19</v>
      </c>
      <c r="E15" s="46">
        <v>1</v>
      </c>
      <c r="F15" s="46">
        <v>120</v>
      </c>
      <c r="G15" s="46">
        <v>27</v>
      </c>
      <c r="H15" s="7"/>
      <c r="I15" s="24"/>
      <c r="J15" s="7"/>
      <c r="K15" s="7"/>
      <c r="L15" s="7"/>
      <c r="M15" s="7"/>
      <c r="N15" s="7"/>
      <c r="O15" s="7"/>
      <c r="P15" s="28"/>
      <c r="Q15" s="28"/>
      <c r="R15" s="29"/>
      <c r="S15" s="29"/>
      <c r="T15" s="29"/>
      <c r="U15" s="29"/>
    </row>
    <row r="16" spans="1:21" s="5" customFormat="1" ht="18.75" customHeight="1">
      <c r="A16" s="52"/>
      <c r="B16" s="46"/>
      <c r="C16" s="46"/>
      <c r="D16" s="46"/>
      <c r="E16" s="46"/>
      <c r="F16" s="46"/>
      <c r="G16" s="46"/>
      <c r="H16" s="7"/>
      <c r="I16" s="24"/>
      <c r="J16" s="7"/>
      <c r="K16" s="7"/>
      <c r="L16" s="7"/>
      <c r="M16" s="7"/>
      <c r="N16" s="7"/>
      <c r="O16" s="7"/>
      <c r="P16" s="28"/>
      <c r="Q16" s="28"/>
      <c r="R16" s="29"/>
      <c r="S16" s="29"/>
      <c r="T16" s="29"/>
      <c r="U16" s="29"/>
    </row>
    <row r="17" spans="1:56" s="20" customFormat="1" ht="20.25" customHeight="1">
      <c r="A17" s="50"/>
      <c r="B17" s="7"/>
      <c r="C17" s="7"/>
      <c r="D17" s="7"/>
      <c r="E17" s="7"/>
      <c r="F17" s="7"/>
      <c r="G17" s="7"/>
      <c r="H17" s="30"/>
      <c r="I17" s="24"/>
      <c r="J17" s="30"/>
      <c r="K17" s="30"/>
      <c r="L17" s="31"/>
      <c r="M17" s="32"/>
      <c r="N17" s="32"/>
      <c r="O17" s="32"/>
      <c r="P17" s="32"/>
      <c r="Q17" s="32"/>
      <c r="R17" s="32"/>
      <c r="S17" s="32"/>
      <c r="T17" s="32"/>
      <c r="U17" s="32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s="20" customFormat="1" ht="20.25" customHeight="1">
      <c r="A18" s="50"/>
      <c r="B18" s="7"/>
      <c r="C18" s="7"/>
      <c r="D18" s="7"/>
      <c r="E18" s="7"/>
      <c r="F18" s="7"/>
      <c r="G18" s="7"/>
      <c r="H18" s="30"/>
      <c r="I18" s="24"/>
      <c r="J18" s="30"/>
      <c r="K18" s="30"/>
      <c r="L18" s="31"/>
      <c r="M18" s="32"/>
      <c r="N18" s="32"/>
      <c r="O18" s="32"/>
      <c r="P18" s="32"/>
      <c r="Q18" s="32"/>
      <c r="R18" s="32"/>
      <c r="S18" s="32"/>
      <c r="T18" s="32"/>
      <c r="U18" s="32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s="20" customFormat="1" ht="20.25" customHeight="1">
      <c r="A19" s="50"/>
      <c r="B19" s="7"/>
      <c r="C19" s="7"/>
      <c r="D19" s="7"/>
      <c r="E19" s="7"/>
      <c r="F19" s="7"/>
      <c r="G19" s="7"/>
      <c r="H19" s="30"/>
      <c r="I19" s="24"/>
      <c r="J19" s="30"/>
      <c r="K19" s="30"/>
      <c r="L19" s="31"/>
      <c r="M19" s="32"/>
      <c r="N19" s="32"/>
      <c r="O19" s="32"/>
      <c r="P19" s="32"/>
      <c r="Q19" s="32"/>
      <c r="R19" s="32"/>
      <c r="S19" s="32"/>
      <c r="T19" s="32"/>
      <c r="U19" s="32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21" s="5" customFormat="1" ht="18.75" customHeight="1">
      <c r="A20" s="5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8"/>
      <c r="Q20" s="28"/>
      <c r="R20" s="29"/>
      <c r="S20" s="29"/>
      <c r="T20" s="29"/>
      <c r="U20" s="29"/>
    </row>
    <row r="21" spans="1:56" s="18" customFormat="1" ht="20.25" customHeight="1">
      <c r="A21" s="53"/>
      <c r="B21" s="8"/>
      <c r="C21" s="7"/>
      <c r="D21" s="7"/>
      <c r="E21" s="7"/>
      <c r="F21" s="7"/>
      <c r="G21" s="7"/>
      <c r="H21" s="24"/>
      <c r="I21" s="25"/>
      <c r="J21" s="24"/>
      <c r="K21" s="24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s="18" customFormat="1" ht="20.25" customHeight="1">
      <c r="A22" s="53"/>
      <c r="B22" s="8"/>
      <c r="C22" s="7"/>
      <c r="D22" s="7"/>
      <c r="E22" s="7"/>
      <c r="F22" s="7"/>
      <c r="G22" s="7"/>
      <c r="H22" s="24"/>
      <c r="I22" s="25"/>
      <c r="J22" s="24"/>
      <c r="K22" s="24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s="18" customFormat="1" ht="20.25" customHeight="1">
      <c r="A23" s="54"/>
      <c r="B23" s="8"/>
      <c r="C23" s="7"/>
      <c r="D23" s="7"/>
      <c r="E23" s="7"/>
      <c r="F23" s="7"/>
      <c r="G23" s="7"/>
      <c r="H23" s="24"/>
      <c r="I23" s="25"/>
      <c r="J23" s="24"/>
      <c r="K23" s="24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21" s="5" customFormat="1" ht="20.25" customHeight="1">
      <c r="A24" s="5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8"/>
      <c r="S24" s="28"/>
      <c r="T24" s="29"/>
      <c r="U24" s="29"/>
    </row>
    <row r="25" spans="1:21" s="5" customFormat="1" ht="22.5" customHeight="1">
      <c r="A25" s="5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28"/>
      <c r="S25" s="28"/>
      <c r="T25" s="29"/>
      <c r="U25" s="29"/>
    </row>
    <row r="26" spans="1:21" s="5" customFormat="1" ht="20.25" customHeight="1">
      <c r="A26" s="5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8"/>
      <c r="S26" s="28"/>
      <c r="T26" s="29"/>
      <c r="U26" s="29"/>
    </row>
    <row r="27" spans="1:21" s="5" customFormat="1" ht="20.25" customHeight="1">
      <c r="A27" s="5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28"/>
      <c r="S27" s="28"/>
      <c r="T27" s="29"/>
      <c r="U27" s="29"/>
    </row>
    <row r="28" spans="1:21" s="5" customFormat="1" ht="20.25" customHeight="1">
      <c r="A28" s="5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8"/>
      <c r="S28" s="28"/>
      <c r="T28" s="29"/>
      <c r="U28" s="29"/>
    </row>
    <row r="29" spans="1:21" s="5" customFormat="1" ht="20.25" customHeight="1">
      <c r="A29" s="5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28"/>
      <c r="S29" s="28"/>
      <c r="T29" s="29"/>
      <c r="U29" s="29"/>
    </row>
    <row r="30" spans="1:21" s="5" customFormat="1" ht="26.25" customHeight="1">
      <c r="A30" s="5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8"/>
      <c r="S30" s="28"/>
      <c r="T30" s="29"/>
      <c r="U30" s="29"/>
    </row>
    <row r="31" spans="1:21" s="4" customFormat="1" ht="75" customHeight="1" thickBot="1">
      <c r="A31" s="56"/>
      <c r="B31" s="6"/>
      <c r="C31" s="6"/>
      <c r="D31" s="6"/>
      <c r="E31" s="6"/>
      <c r="F31" s="6"/>
      <c r="G31" s="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19" ht="14.25" customHeight="1">
      <c r="A32" s="12" t="s">
        <v>68</v>
      </c>
      <c r="B32" s="9"/>
      <c r="C32" s="9"/>
      <c r="D32" s="36" t="s">
        <v>5</v>
      </c>
      <c r="E32" s="9"/>
      <c r="F32" s="9"/>
      <c r="G32" s="9"/>
      <c r="H32" s="33"/>
      <c r="I32" s="33"/>
      <c r="J32" s="34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4.25" customHeight="1">
      <c r="A33" s="71" t="s">
        <v>69</v>
      </c>
      <c r="B33" s="9"/>
      <c r="C33" s="9"/>
      <c r="D33" s="9"/>
      <c r="E33" s="9"/>
      <c r="F33" s="9"/>
      <c r="G33" s="9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2:19" ht="20.25" customHeight="1">
      <c r="B34" s="9"/>
      <c r="C34" s="9"/>
      <c r="D34" s="9"/>
      <c r="E34" s="9"/>
      <c r="F34" s="9"/>
      <c r="G34" s="9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</sheetData>
  <sheetProtection/>
  <mergeCells count="22">
    <mergeCell ref="K6:K8"/>
    <mergeCell ref="A2:C2"/>
    <mergeCell ref="I2:Q2"/>
    <mergeCell ref="L6:L8"/>
    <mergeCell ref="M6:M8"/>
    <mergeCell ref="N6:N8"/>
    <mergeCell ref="J5:K5"/>
    <mergeCell ref="L5:N5"/>
    <mergeCell ref="I6:I8"/>
    <mergeCell ref="F6:F8"/>
    <mergeCell ref="A5:A8"/>
    <mergeCell ref="D6:D8"/>
    <mergeCell ref="E6:E8"/>
    <mergeCell ref="J6:J8"/>
    <mergeCell ref="G6:G8"/>
    <mergeCell ref="H6:H8"/>
    <mergeCell ref="D2:G2"/>
    <mergeCell ref="E3:F3"/>
    <mergeCell ref="B6:B8"/>
    <mergeCell ref="C6:C8"/>
    <mergeCell ref="B5:G5"/>
    <mergeCell ref="D4:G4"/>
  </mergeCells>
  <printOptions/>
  <pageMargins left="0.5905511811023623" right="1.299212598425197" top="0.38" bottom="0.2" header="0.2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4"/>
  <sheetViews>
    <sheetView tabSelected="1" view="pageBreakPreview" zoomScaleSheetLayoutView="100" zoomScalePageLayoutView="0" workbookViewId="0" topLeftCell="J1">
      <selection activeCell="V1" sqref="V1"/>
    </sheetView>
  </sheetViews>
  <sheetFormatPr defaultColWidth="12.83203125" defaultRowHeight="20.25" customHeight="1"/>
  <cols>
    <col min="1" max="1" width="25" style="57" customWidth="1"/>
    <col min="2" max="3" width="18" style="1" customWidth="1"/>
    <col min="4" max="4" width="20" style="1" customWidth="1"/>
    <col min="5" max="5" width="19.16015625" style="1" customWidth="1"/>
    <col min="6" max="6" width="22" style="1" customWidth="1"/>
    <col min="7" max="7" width="16.5" style="3" customWidth="1"/>
    <col min="8" max="8" width="15" style="3" customWidth="1"/>
    <col min="9" max="9" width="18.66015625" style="3" customWidth="1"/>
    <col min="10" max="10" width="14.16015625" style="3" customWidth="1"/>
    <col min="11" max="11" width="14" style="3" customWidth="1"/>
    <col min="12" max="12" width="24.16015625" style="65" customWidth="1"/>
    <col min="13" max="13" width="16.33203125" style="3" customWidth="1"/>
    <col min="14" max="14" width="14.83203125" style="3" customWidth="1"/>
    <col min="15" max="15" width="17.83203125" style="3" customWidth="1"/>
    <col min="16" max="16" width="14" style="3" customWidth="1"/>
    <col min="17" max="17" width="13.16015625" style="3" customWidth="1"/>
    <col min="18" max="18" width="20.66015625" style="3" customWidth="1"/>
    <col min="19" max="19" width="19.16015625" style="3" customWidth="1"/>
    <col min="20" max="20" width="25" style="3" customWidth="1"/>
    <col min="21" max="21" width="17" style="3" customWidth="1"/>
    <col min="22" max="22" width="18.33203125" style="1" customWidth="1"/>
    <col min="23" max="16384" width="12.83203125" style="1" customWidth="1"/>
  </cols>
  <sheetData>
    <row r="1" spans="1:22" s="57" customFormat="1" ht="11.25" customHeight="1">
      <c r="A1" s="16" t="s">
        <v>95</v>
      </c>
      <c r="G1" s="65"/>
      <c r="H1" s="65"/>
      <c r="I1" s="65"/>
      <c r="J1" s="65"/>
      <c r="K1" s="65" t="s">
        <v>96</v>
      </c>
      <c r="L1" s="15" t="s">
        <v>97</v>
      </c>
      <c r="M1" s="65"/>
      <c r="N1" s="65"/>
      <c r="O1" s="65"/>
      <c r="P1" s="65"/>
      <c r="Q1" s="11"/>
      <c r="R1" s="65"/>
      <c r="S1" s="65"/>
      <c r="T1" s="65"/>
      <c r="U1" s="84"/>
      <c r="V1" s="85" t="s">
        <v>98</v>
      </c>
    </row>
    <row r="2" spans="1:22" ht="18.75" customHeight="1">
      <c r="A2" s="98" t="s">
        <v>87</v>
      </c>
      <c r="B2" s="98"/>
      <c r="C2" s="98"/>
      <c r="D2" s="98"/>
      <c r="E2" s="98"/>
      <c r="F2" s="113" t="s">
        <v>10</v>
      </c>
      <c r="G2" s="113"/>
      <c r="H2" s="113"/>
      <c r="I2" s="113"/>
      <c r="J2" s="113"/>
      <c r="K2" s="113"/>
      <c r="L2" s="98" t="s">
        <v>89</v>
      </c>
      <c r="M2" s="98"/>
      <c r="N2" s="98"/>
      <c r="O2" s="98"/>
      <c r="P2" s="98"/>
      <c r="Q2" s="98"/>
      <c r="R2" s="113" t="s">
        <v>9</v>
      </c>
      <c r="S2" s="113"/>
      <c r="T2" s="113"/>
      <c r="U2" s="113"/>
      <c r="V2" s="113"/>
    </row>
    <row r="3" spans="1:21" ht="19.5" customHeight="1">
      <c r="A3" s="49"/>
      <c r="B3" s="43"/>
      <c r="C3" s="43"/>
      <c r="D3" s="43"/>
      <c r="E3" s="43"/>
      <c r="F3" s="43"/>
      <c r="G3" s="104" t="s">
        <v>88</v>
      </c>
      <c r="H3" s="104"/>
      <c r="I3" s="104"/>
      <c r="J3" s="2"/>
      <c r="K3" s="2"/>
      <c r="L3" s="62"/>
      <c r="M3" s="2"/>
      <c r="N3" s="2"/>
      <c r="O3" s="2"/>
      <c r="P3" s="2"/>
      <c r="S3" s="104" t="s">
        <v>79</v>
      </c>
      <c r="T3" s="104"/>
      <c r="U3" s="104"/>
    </row>
    <row r="4" spans="1:22" ht="13.5" customHeight="1" thickBot="1">
      <c r="A4" s="15" t="s">
        <v>12</v>
      </c>
      <c r="B4" s="3"/>
      <c r="C4" s="3"/>
      <c r="G4" s="14"/>
      <c r="H4" s="39"/>
      <c r="J4" s="14"/>
      <c r="K4" s="14" t="s">
        <v>6</v>
      </c>
      <c r="L4" s="15" t="s">
        <v>27</v>
      </c>
      <c r="Q4" s="14"/>
      <c r="V4" s="14" t="s">
        <v>6</v>
      </c>
    </row>
    <row r="5" spans="1:56" s="18" customFormat="1" ht="39" customHeight="1">
      <c r="A5" s="100" t="s">
        <v>15</v>
      </c>
      <c r="B5" s="105" t="s">
        <v>4</v>
      </c>
      <c r="C5" s="106"/>
      <c r="D5" s="106"/>
      <c r="E5" s="106"/>
      <c r="F5" s="106"/>
      <c r="G5" s="105" t="s">
        <v>16</v>
      </c>
      <c r="H5" s="106"/>
      <c r="I5" s="106"/>
      <c r="J5" s="42"/>
      <c r="K5" s="42"/>
      <c r="L5" s="100" t="s">
        <v>28</v>
      </c>
      <c r="M5" s="119" t="s">
        <v>17</v>
      </c>
      <c r="N5" s="120"/>
      <c r="O5" s="120"/>
      <c r="P5" s="120"/>
      <c r="Q5" s="120"/>
      <c r="R5" s="123" t="s">
        <v>18</v>
      </c>
      <c r="S5" s="120"/>
      <c r="T5" s="120"/>
      <c r="U5" s="120"/>
      <c r="V5" s="124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</row>
    <row r="6" spans="1:56" s="18" customFormat="1" ht="21.75" customHeight="1">
      <c r="A6" s="101"/>
      <c r="B6" s="95" t="s">
        <v>19</v>
      </c>
      <c r="C6" s="95" t="s">
        <v>20</v>
      </c>
      <c r="D6" s="89" t="s">
        <v>21</v>
      </c>
      <c r="E6" s="122"/>
      <c r="F6" s="122"/>
      <c r="G6" s="116" t="s">
        <v>19</v>
      </c>
      <c r="H6" s="116" t="s">
        <v>20</v>
      </c>
      <c r="I6" s="115" t="s">
        <v>22</v>
      </c>
      <c r="J6" s="117"/>
      <c r="K6" s="118"/>
      <c r="L6" s="101"/>
      <c r="M6" s="116" t="s">
        <v>19</v>
      </c>
      <c r="N6" s="116" t="s">
        <v>20</v>
      </c>
      <c r="O6" s="115" t="s">
        <v>22</v>
      </c>
      <c r="P6" s="117"/>
      <c r="Q6" s="121"/>
      <c r="R6" s="125" t="s">
        <v>19</v>
      </c>
      <c r="S6" s="116" t="s">
        <v>20</v>
      </c>
      <c r="T6" s="115" t="s">
        <v>22</v>
      </c>
      <c r="U6" s="117"/>
      <c r="V6" s="11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</row>
    <row r="7" spans="1:56" s="18" customFormat="1" ht="71.25" customHeight="1">
      <c r="A7" s="102"/>
      <c r="B7" s="97"/>
      <c r="C7" s="97"/>
      <c r="D7" s="97"/>
      <c r="E7" s="60" t="s">
        <v>23</v>
      </c>
      <c r="F7" s="68" t="s">
        <v>24</v>
      </c>
      <c r="G7" s="116"/>
      <c r="H7" s="116"/>
      <c r="I7" s="116"/>
      <c r="J7" s="116" t="s">
        <v>25</v>
      </c>
      <c r="K7" s="115"/>
      <c r="L7" s="102"/>
      <c r="M7" s="116"/>
      <c r="N7" s="116"/>
      <c r="O7" s="116"/>
      <c r="P7" s="116" t="s">
        <v>25</v>
      </c>
      <c r="Q7" s="116"/>
      <c r="R7" s="125"/>
      <c r="S7" s="116"/>
      <c r="T7" s="116"/>
      <c r="U7" s="116" t="s">
        <v>26</v>
      </c>
      <c r="V7" s="115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</row>
    <row r="8" spans="1:56" s="41" customFormat="1" ht="23.25" customHeight="1">
      <c r="A8" s="51" t="s">
        <v>13</v>
      </c>
      <c r="B8" s="78">
        <f>SUM(G8,M8,R8)</f>
        <v>6</v>
      </c>
      <c r="C8" s="47">
        <f>SUM(H8,N8,S8)</f>
        <v>149</v>
      </c>
      <c r="D8" s="79">
        <v>34</v>
      </c>
      <c r="E8" s="79">
        <v>19</v>
      </c>
      <c r="F8" s="79">
        <v>9</v>
      </c>
      <c r="G8" s="48" t="s">
        <v>77</v>
      </c>
      <c r="H8" s="48" t="s">
        <v>77</v>
      </c>
      <c r="I8" s="48" t="s">
        <v>77</v>
      </c>
      <c r="J8" s="114" t="s">
        <v>77</v>
      </c>
      <c r="K8" s="114"/>
      <c r="L8" s="51" t="s">
        <v>29</v>
      </c>
      <c r="M8" s="48">
        <v>5</v>
      </c>
      <c r="N8" s="48">
        <v>100</v>
      </c>
      <c r="O8" s="48">
        <v>27</v>
      </c>
      <c r="P8" s="114">
        <v>22</v>
      </c>
      <c r="Q8" s="114"/>
      <c r="R8" s="48">
        <v>1</v>
      </c>
      <c r="S8" s="48">
        <v>49</v>
      </c>
      <c r="T8" s="48">
        <v>7</v>
      </c>
      <c r="U8" s="114">
        <v>6</v>
      </c>
      <c r="V8" s="114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1:56" s="18" customFormat="1" ht="20.25" customHeight="1">
      <c r="A9" s="51" t="s">
        <v>14</v>
      </c>
      <c r="B9" s="80">
        <v>5</v>
      </c>
      <c r="C9" s="81">
        <v>101</v>
      </c>
      <c r="D9" s="80">
        <v>32</v>
      </c>
      <c r="E9" s="80" t="s">
        <v>78</v>
      </c>
      <c r="F9" s="80">
        <v>32</v>
      </c>
      <c r="G9" s="48" t="s">
        <v>77</v>
      </c>
      <c r="H9" s="48" t="s">
        <v>77</v>
      </c>
      <c r="I9" s="48" t="s">
        <v>77</v>
      </c>
      <c r="J9" s="112" t="s">
        <v>77</v>
      </c>
      <c r="K9" s="112"/>
      <c r="L9" s="51" t="s">
        <v>30</v>
      </c>
      <c r="M9" s="48">
        <v>5</v>
      </c>
      <c r="N9" s="48">
        <v>101</v>
      </c>
      <c r="O9" s="48">
        <v>32</v>
      </c>
      <c r="P9" s="112">
        <v>32</v>
      </c>
      <c r="Q9" s="112"/>
      <c r="R9" s="48" t="s">
        <v>11</v>
      </c>
      <c r="S9" s="48" t="s">
        <v>11</v>
      </c>
      <c r="T9" s="48" t="s">
        <v>11</v>
      </c>
      <c r="U9" s="112" t="s">
        <v>11</v>
      </c>
      <c r="V9" s="112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s="18" customFormat="1" ht="20.25" customHeight="1">
      <c r="A10" s="51" t="s">
        <v>82</v>
      </c>
      <c r="B10" s="87">
        <f aca="true" t="shared" si="0" ref="B10:D11">SUM(G10,M10,R10)</f>
        <v>5</v>
      </c>
      <c r="C10" s="87">
        <f t="shared" si="0"/>
        <v>115</v>
      </c>
      <c r="D10" s="87">
        <f t="shared" si="0"/>
        <v>32</v>
      </c>
      <c r="E10" s="87" t="s">
        <v>78</v>
      </c>
      <c r="F10" s="87">
        <v>0</v>
      </c>
      <c r="G10" s="88">
        <v>0</v>
      </c>
      <c r="H10" s="88">
        <v>0</v>
      </c>
      <c r="I10" s="88">
        <v>0</v>
      </c>
      <c r="J10" s="111">
        <v>0</v>
      </c>
      <c r="K10" s="111"/>
      <c r="L10" s="51" t="s">
        <v>82</v>
      </c>
      <c r="M10" s="88">
        <v>5</v>
      </c>
      <c r="N10" s="88">
        <v>115</v>
      </c>
      <c r="O10" s="88">
        <v>32</v>
      </c>
      <c r="P10" s="111">
        <v>0</v>
      </c>
      <c r="Q10" s="111"/>
      <c r="R10" s="88" t="s">
        <v>11</v>
      </c>
      <c r="S10" s="88" t="s">
        <v>11</v>
      </c>
      <c r="T10" s="88" t="s">
        <v>11</v>
      </c>
      <c r="U10" s="111" t="s">
        <v>11</v>
      </c>
      <c r="V10" s="111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s="18" customFormat="1" ht="20.25" customHeight="1">
      <c r="A11" s="51" t="s">
        <v>90</v>
      </c>
      <c r="B11" s="87">
        <f t="shared" si="0"/>
        <v>4</v>
      </c>
      <c r="C11" s="87">
        <f t="shared" si="0"/>
        <v>96</v>
      </c>
      <c r="D11" s="87">
        <f t="shared" si="0"/>
        <v>29</v>
      </c>
      <c r="E11" s="87" t="s">
        <v>78</v>
      </c>
      <c r="F11" s="87">
        <v>0</v>
      </c>
      <c r="G11" s="88">
        <v>0</v>
      </c>
      <c r="H11" s="88">
        <v>0</v>
      </c>
      <c r="I11" s="88">
        <v>0</v>
      </c>
      <c r="J11" s="111">
        <v>0</v>
      </c>
      <c r="K11" s="111"/>
      <c r="L11" s="51" t="s">
        <v>90</v>
      </c>
      <c r="M11" s="88">
        <v>4</v>
      </c>
      <c r="N11" s="88">
        <v>96</v>
      </c>
      <c r="O11" s="88">
        <v>29</v>
      </c>
      <c r="P11" s="111">
        <v>0</v>
      </c>
      <c r="Q11" s="111"/>
      <c r="R11" s="88">
        <v>0</v>
      </c>
      <c r="S11" s="88">
        <v>0</v>
      </c>
      <c r="T11" s="88">
        <v>0</v>
      </c>
      <c r="U11" s="111">
        <v>0</v>
      </c>
      <c r="V11" s="111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s="18" customFormat="1" ht="20.25" customHeight="1">
      <c r="A12" s="51" t="s">
        <v>91</v>
      </c>
      <c r="B12" s="87">
        <f aca="true" t="shared" si="1" ref="B12:D13">SUM(G12,M12,R12)</f>
        <v>4</v>
      </c>
      <c r="C12" s="87">
        <f t="shared" si="1"/>
        <v>98</v>
      </c>
      <c r="D12" s="87">
        <f t="shared" si="1"/>
        <v>26</v>
      </c>
      <c r="E12" s="87" t="s">
        <v>78</v>
      </c>
      <c r="F12" s="87">
        <v>0</v>
      </c>
      <c r="G12" s="88">
        <v>0</v>
      </c>
      <c r="H12" s="88">
        <v>0</v>
      </c>
      <c r="I12" s="88">
        <v>0</v>
      </c>
      <c r="J12" s="111">
        <v>0</v>
      </c>
      <c r="K12" s="111"/>
      <c r="L12" s="51" t="s">
        <v>91</v>
      </c>
      <c r="M12" s="88">
        <v>4</v>
      </c>
      <c r="N12" s="88">
        <v>98</v>
      </c>
      <c r="O12" s="88">
        <v>26</v>
      </c>
      <c r="P12" s="111">
        <v>0</v>
      </c>
      <c r="Q12" s="111"/>
      <c r="R12" s="88">
        <v>0</v>
      </c>
      <c r="S12" s="88">
        <v>0</v>
      </c>
      <c r="T12" s="88">
        <v>0</v>
      </c>
      <c r="U12" s="111">
        <v>0</v>
      </c>
      <c r="V12" s="111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s="18" customFormat="1" ht="20.25" customHeight="1">
      <c r="A13" s="51" t="s">
        <v>92</v>
      </c>
      <c r="B13" s="87">
        <f t="shared" si="1"/>
        <v>4</v>
      </c>
      <c r="C13" s="87">
        <f t="shared" si="1"/>
        <v>102</v>
      </c>
      <c r="D13" s="87">
        <f t="shared" si="1"/>
        <v>27</v>
      </c>
      <c r="E13" s="87" t="s">
        <v>78</v>
      </c>
      <c r="F13" s="87">
        <f>J13+P13+U13</f>
        <v>0</v>
      </c>
      <c r="G13" s="88">
        <v>0</v>
      </c>
      <c r="H13" s="88">
        <v>0</v>
      </c>
      <c r="I13" s="88">
        <v>0</v>
      </c>
      <c r="J13" s="111">
        <v>0</v>
      </c>
      <c r="K13" s="111"/>
      <c r="L13" s="51" t="s">
        <v>92</v>
      </c>
      <c r="M13" s="88">
        <v>4</v>
      </c>
      <c r="N13" s="88">
        <v>102</v>
      </c>
      <c r="O13" s="88">
        <f>4+23</f>
        <v>27</v>
      </c>
      <c r="P13" s="111">
        <v>0</v>
      </c>
      <c r="Q13" s="111"/>
      <c r="R13" s="88">
        <v>0</v>
      </c>
      <c r="S13" s="88">
        <v>0</v>
      </c>
      <c r="T13" s="88">
        <v>0</v>
      </c>
      <c r="U13" s="111">
        <v>0</v>
      </c>
      <c r="V13" s="111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s="18" customFormat="1" ht="20.25" customHeight="1">
      <c r="A14" s="50"/>
      <c r="B14" s="23"/>
      <c r="C14" s="7"/>
      <c r="D14" s="23"/>
      <c r="E14" s="23"/>
      <c r="F14" s="23"/>
      <c r="G14" s="24"/>
      <c r="H14" s="24"/>
      <c r="I14" s="24"/>
      <c r="J14" s="24"/>
      <c r="K14" s="26"/>
      <c r="L14" s="50"/>
      <c r="M14" s="27"/>
      <c r="N14" s="27"/>
      <c r="O14" s="27"/>
      <c r="P14" s="27"/>
      <c r="Q14" s="27"/>
      <c r="R14" s="27"/>
      <c r="S14" s="27"/>
      <c r="T14" s="27"/>
      <c r="U14" s="2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21" s="5" customFormat="1" ht="18.75" customHeight="1">
      <c r="A15" s="52"/>
      <c r="B15" s="7"/>
      <c r="C15" s="7"/>
      <c r="D15" s="7"/>
      <c r="E15" s="7"/>
      <c r="F15" s="7"/>
      <c r="G15" s="7"/>
      <c r="H15" s="24"/>
      <c r="I15" s="7"/>
      <c r="J15" s="7"/>
      <c r="K15" s="7"/>
      <c r="L15" s="52"/>
      <c r="M15" s="7"/>
      <c r="N15" s="7"/>
      <c r="O15" s="7"/>
      <c r="P15" s="28"/>
      <c r="Q15" s="28"/>
      <c r="R15" s="29"/>
      <c r="S15" s="29"/>
      <c r="T15" s="29"/>
      <c r="U15" s="29"/>
    </row>
    <row r="16" spans="1:56" s="20" customFormat="1" ht="20.25" customHeight="1">
      <c r="A16" s="50"/>
      <c r="B16" s="7"/>
      <c r="C16" s="7"/>
      <c r="D16" s="7"/>
      <c r="E16" s="7"/>
      <c r="F16" s="7"/>
      <c r="G16" s="30"/>
      <c r="H16" s="24"/>
      <c r="I16" s="30"/>
      <c r="J16" s="30"/>
      <c r="K16" s="31"/>
      <c r="L16" s="50"/>
      <c r="M16" s="32"/>
      <c r="N16" s="32"/>
      <c r="O16" s="32"/>
      <c r="P16" s="32"/>
      <c r="Q16" s="32"/>
      <c r="R16" s="32"/>
      <c r="S16" s="32"/>
      <c r="T16" s="32"/>
      <c r="U16" s="32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21" s="5" customFormat="1" ht="21" customHeight="1">
      <c r="A17" s="52"/>
      <c r="B17" s="7"/>
      <c r="C17" s="7"/>
      <c r="D17" s="7"/>
      <c r="E17" s="7"/>
      <c r="F17" s="7"/>
      <c r="G17" s="7"/>
      <c r="H17" s="7"/>
      <c r="I17" s="7"/>
      <c r="J17" s="7"/>
      <c r="K17" s="7"/>
      <c r="L17" s="52"/>
      <c r="M17" s="7"/>
      <c r="N17" s="7"/>
      <c r="O17" s="7"/>
      <c r="P17" s="28"/>
      <c r="Q17" s="28"/>
      <c r="R17" s="29"/>
      <c r="S17" s="29"/>
      <c r="T17" s="29"/>
      <c r="U17" s="29"/>
    </row>
    <row r="18" spans="1:56" s="18" customFormat="1" ht="24" customHeight="1">
      <c r="A18" s="53"/>
      <c r="B18" s="8"/>
      <c r="C18" s="7"/>
      <c r="D18" s="7"/>
      <c r="E18" s="7"/>
      <c r="F18" s="7"/>
      <c r="G18" s="24"/>
      <c r="H18" s="25"/>
      <c r="I18" s="24"/>
      <c r="J18" s="24"/>
      <c r="K18" s="26"/>
      <c r="L18" s="63"/>
      <c r="M18" s="27"/>
      <c r="N18" s="27"/>
      <c r="O18" s="27"/>
      <c r="P18" s="27"/>
      <c r="Q18" s="27"/>
      <c r="R18" s="27"/>
      <c r="S18" s="27"/>
      <c r="T18" s="27"/>
      <c r="U18" s="2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1:56" s="18" customFormat="1" ht="20.25" customHeight="1">
      <c r="A19" s="53"/>
      <c r="B19" s="8"/>
      <c r="C19" s="7"/>
      <c r="D19" s="7"/>
      <c r="E19" s="7"/>
      <c r="F19" s="7"/>
      <c r="G19" s="24"/>
      <c r="H19" s="25"/>
      <c r="I19" s="24"/>
      <c r="J19" s="24"/>
      <c r="K19" s="26"/>
      <c r="L19" s="63"/>
      <c r="M19" s="27"/>
      <c r="N19" s="27"/>
      <c r="O19" s="27"/>
      <c r="P19" s="27"/>
      <c r="Q19" s="27"/>
      <c r="R19" s="27"/>
      <c r="S19" s="27"/>
      <c r="T19" s="27"/>
      <c r="U19" s="2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s="18" customFormat="1" ht="20.25" customHeight="1">
      <c r="A20" s="53"/>
      <c r="B20" s="8"/>
      <c r="C20" s="7"/>
      <c r="D20" s="7"/>
      <c r="E20" s="7"/>
      <c r="F20" s="7"/>
      <c r="G20" s="24"/>
      <c r="H20" s="25"/>
      <c r="I20" s="24"/>
      <c r="J20" s="24"/>
      <c r="K20" s="26"/>
      <c r="L20" s="63"/>
      <c r="M20" s="27"/>
      <c r="N20" s="27"/>
      <c r="O20" s="27"/>
      <c r="P20" s="27"/>
      <c r="Q20" s="27"/>
      <c r="R20" s="27"/>
      <c r="S20" s="27"/>
      <c r="T20" s="27"/>
      <c r="U20" s="2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s="18" customFormat="1" ht="20.25" customHeight="1">
      <c r="A21" s="53"/>
      <c r="B21" s="8"/>
      <c r="C21" s="7"/>
      <c r="D21" s="7"/>
      <c r="E21" s="7"/>
      <c r="F21" s="7"/>
      <c r="G21" s="24"/>
      <c r="H21" s="25"/>
      <c r="I21" s="24"/>
      <c r="J21" s="24"/>
      <c r="K21" s="26"/>
      <c r="L21" s="63"/>
      <c r="M21" s="27"/>
      <c r="N21" s="27"/>
      <c r="O21" s="27"/>
      <c r="P21" s="27"/>
      <c r="Q21" s="27"/>
      <c r="R21" s="27"/>
      <c r="S21" s="27"/>
      <c r="T21" s="27"/>
      <c r="U21" s="2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s="18" customFormat="1" ht="20.25" customHeight="1">
      <c r="A22" s="53"/>
      <c r="B22" s="8"/>
      <c r="C22" s="7"/>
      <c r="D22" s="7"/>
      <c r="E22" s="7"/>
      <c r="F22" s="7"/>
      <c r="G22" s="24"/>
      <c r="H22" s="25"/>
      <c r="I22" s="24"/>
      <c r="J22" s="24"/>
      <c r="K22" s="26"/>
      <c r="L22" s="63"/>
      <c r="M22" s="27"/>
      <c r="N22" s="27"/>
      <c r="O22" s="27"/>
      <c r="P22" s="27"/>
      <c r="Q22" s="27"/>
      <c r="R22" s="27"/>
      <c r="S22" s="27"/>
      <c r="T22" s="27"/>
      <c r="U22" s="2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s="18" customFormat="1" ht="20.25" customHeight="1">
      <c r="A23" s="53"/>
      <c r="B23" s="8"/>
      <c r="C23" s="7"/>
      <c r="D23" s="7"/>
      <c r="E23" s="7"/>
      <c r="F23" s="7"/>
      <c r="G23" s="24"/>
      <c r="H23" s="25"/>
      <c r="I23" s="24"/>
      <c r="J23" s="24"/>
      <c r="K23" s="26"/>
      <c r="L23" s="63"/>
      <c r="M23" s="27"/>
      <c r="N23" s="27"/>
      <c r="O23" s="27"/>
      <c r="P23" s="27"/>
      <c r="Q23" s="27"/>
      <c r="R23" s="27"/>
      <c r="S23" s="27"/>
      <c r="T23" s="27"/>
      <c r="U23" s="2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s="18" customFormat="1" ht="20.25" customHeight="1">
      <c r="A24" s="54"/>
      <c r="B24" s="8"/>
      <c r="C24" s="7"/>
      <c r="D24" s="7"/>
      <c r="E24" s="7"/>
      <c r="F24" s="7"/>
      <c r="G24" s="24"/>
      <c r="H24" s="25"/>
      <c r="I24" s="24"/>
      <c r="J24" s="24"/>
      <c r="K24" s="26"/>
      <c r="L24" s="63"/>
      <c r="M24" s="27"/>
      <c r="N24" s="27"/>
      <c r="O24" s="27"/>
      <c r="P24" s="27"/>
      <c r="Q24" s="27"/>
      <c r="R24" s="27"/>
      <c r="S24" s="27"/>
      <c r="T24" s="27"/>
      <c r="U24" s="2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21" s="5" customFormat="1" ht="20.25" customHeight="1">
      <c r="A25" s="55"/>
      <c r="B25" s="7"/>
      <c r="C25" s="7"/>
      <c r="D25" s="7"/>
      <c r="E25" s="7"/>
      <c r="F25" s="7"/>
      <c r="G25" s="7"/>
      <c r="H25" s="7"/>
      <c r="I25" s="7"/>
      <c r="J25" s="7"/>
      <c r="K25" s="7"/>
      <c r="L25" s="55"/>
      <c r="M25" s="7"/>
      <c r="N25" s="7"/>
      <c r="O25" s="7"/>
      <c r="P25" s="7"/>
      <c r="Q25" s="7"/>
      <c r="R25" s="28"/>
      <c r="S25" s="28"/>
      <c r="T25" s="29"/>
      <c r="U25" s="29"/>
    </row>
    <row r="26" spans="1:21" s="5" customFormat="1" ht="22.5" customHeight="1">
      <c r="A26" s="55"/>
      <c r="B26" s="7"/>
      <c r="C26" s="7"/>
      <c r="D26" s="7"/>
      <c r="E26" s="7"/>
      <c r="F26" s="7"/>
      <c r="G26" s="7"/>
      <c r="H26" s="7"/>
      <c r="I26" s="7"/>
      <c r="J26" s="7"/>
      <c r="K26" s="7"/>
      <c r="L26" s="55"/>
      <c r="M26" s="7"/>
      <c r="N26" s="7"/>
      <c r="O26" s="7"/>
      <c r="P26" s="7"/>
      <c r="Q26" s="7"/>
      <c r="R26" s="28"/>
      <c r="S26" s="28"/>
      <c r="T26" s="29"/>
      <c r="U26" s="29"/>
    </row>
    <row r="27" spans="1:21" s="5" customFormat="1" ht="20.25" customHeight="1">
      <c r="A27" s="55"/>
      <c r="B27" s="7"/>
      <c r="C27" s="7"/>
      <c r="D27" s="7"/>
      <c r="E27" s="7"/>
      <c r="F27" s="7"/>
      <c r="G27" s="7"/>
      <c r="H27" s="7"/>
      <c r="I27" s="7"/>
      <c r="J27" s="7"/>
      <c r="K27" s="7"/>
      <c r="L27" s="55"/>
      <c r="M27" s="7"/>
      <c r="N27" s="7"/>
      <c r="O27" s="7"/>
      <c r="P27" s="7"/>
      <c r="Q27" s="7"/>
      <c r="R27" s="28"/>
      <c r="S27" s="28"/>
      <c r="T27" s="29"/>
      <c r="U27" s="29"/>
    </row>
    <row r="28" spans="1:21" s="5" customFormat="1" ht="20.25" customHeight="1">
      <c r="A28" s="55"/>
      <c r="B28" s="7"/>
      <c r="C28" s="7"/>
      <c r="D28" s="7"/>
      <c r="E28" s="7"/>
      <c r="F28" s="7"/>
      <c r="G28" s="7"/>
      <c r="H28" s="7"/>
      <c r="I28" s="7"/>
      <c r="J28" s="7"/>
      <c r="K28" s="7"/>
      <c r="L28" s="55"/>
      <c r="M28" s="7"/>
      <c r="N28" s="7"/>
      <c r="O28" s="7"/>
      <c r="P28" s="7"/>
      <c r="Q28" s="7"/>
      <c r="R28" s="28"/>
      <c r="S28" s="28"/>
      <c r="T28" s="29"/>
      <c r="U28" s="29"/>
    </row>
    <row r="29" spans="1:21" s="5" customFormat="1" ht="20.25" customHeight="1">
      <c r="A29" s="55"/>
      <c r="B29" s="7"/>
      <c r="C29" s="7"/>
      <c r="D29" s="7"/>
      <c r="E29" s="7"/>
      <c r="F29" s="7"/>
      <c r="G29" s="7"/>
      <c r="H29" s="7"/>
      <c r="I29" s="7"/>
      <c r="J29" s="7"/>
      <c r="K29" s="7"/>
      <c r="L29" s="55"/>
      <c r="M29" s="7"/>
      <c r="N29" s="7"/>
      <c r="O29" s="7"/>
      <c r="P29" s="7"/>
      <c r="Q29" s="7"/>
      <c r="R29" s="28"/>
      <c r="S29" s="28"/>
      <c r="T29" s="29"/>
      <c r="U29" s="29"/>
    </row>
    <row r="30" spans="1:21" s="5" customFormat="1" ht="21" customHeight="1">
      <c r="A30" s="55"/>
      <c r="B30" s="7"/>
      <c r="C30" s="7"/>
      <c r="D30" s="7"/>
      <c r="E30" s="7"/>
      <c r="F30" s="7"/>
      <c r="G30" s="7"/>
      <c r="H30" s="7"/>
      <c r="I30" s="7"/>
      <c r="J30" s="7"/>
      <c r="K30" s="7"/>
      <c r="L30" s="55"/>
      <c r="M30" s="7"/>
      <c r="N30" s="7"/>
      <c r="O30" s="7"/>
      <c r="P30" s="7"/>
      <c r="Q30" s="7"/>
      <c r="R30" s="28"/>
      <c r="S30" s="28"/>
      <c r="T30" s="29"/>
      <c r="U30" s="29"/>
    </row>
    <row r="31" spans="1:21" s="4" customFormat="1" ht="29.25" customHeight="1" thickBot="1">
      <c r="A31" s="56"/>
      <c r="B31" s="6"/>
      <c r="C31" s="6"/>
      <c r="D31" s="6"/>
      <c r="E31" s="6"/>
      <c r="F31" s="28"/>
      <c r="G31" s="28"/>
      <c r="H31" s="9"/>
      <c r="I31" s="28"/>
      <c r="J31" s="28"/>
      <c r="K31" s="28"/>
      <c r="L31" s="56"/>
      <c r="M31" s="28"/>
      <c r="N31" s="28"/>
      <c r="O31" s="28"/>
      <c r="P31" s="28"/>
      <c r="Q31" s="28"/>
      <c r="R31" s="28"/>
      <c r="S31" s="28"/>
      <c r="T31" s="28"/>
      <c r="U31" s="28"/>
    </row>
    <row r="32" spans="1:22" ht="14.25" customHeight="1">
      <c r="A32" s="12" t="s">
        <v>83</v>
      </c>
      <c r="B32" s="9"/>
      <c r="C32" s="9"/>
      <c r="D32" s="9"/>
      <c r="E32" s="9"/>
      <c r="F32" s="45" t="s">
        <v>84</v>
      </c>
      <c r="G32" s="37"/>
      <c r="H32" s="38"/>
      <c r="I32" s="38"/>
      <c r="J32" s="38"/>
      <c r="K32" s="38"/>
      <c r="L32" s="12" t="s">
        <v>83</v>
      </c>
      <c r="M32" s="38"/>
      <c r="N32" s="38"/>
      <c r="O32" s="38"/>
      <c r="P32" s="38"/>
      <c r="Q32" s="38"/>
      <c r="R32" s="86" t="s">
        <v>84</v>
      </c>
      <c r="S32" s="38"/>
      <c r="T32" s="38"/>
      <c r="U32" s="38"/>
      <c r="V32" s="38"/>
    </row>
    <row r="33" spans="2:19" ht="14.25" customHeight="1">
      <c r="B33" s="9"/>
      <c r="C33" s="9"/>
      <c r="D33" s="9"/>
      <c r="E33" s="9"/>
      <c r="F33" s="9"/>
      <c r="G33" s="33"/>
      <c r="H33" s="33"/>
      <c r="I33" s="33"/>
      <c r="J33" s="33"/>
      <c r="K33" s="33"/>
      <c r="L33" s="64"/>
      <c r="M33" s="33"/>
      <c r="N33" s="33"/>
      <c r="O33" s="33"/>
      <c r="P33" s="33"/>
      <c r="Q33" s="33"/>
      <c r="R33" s="33"/>
      <c r="S33" s="33"/>
    </row>
    <row r="34" spans="2:19" ht="20.25" customHeight="1">
      <c r="B34" s="9"/>
      <c r="C34" s="9"/>
      <c r="D34" s="9"/>
      <c r="E34" s="9"/>
      <c r="F34" s="9"/>
      <c r="G34" s="33"/>
      <c r="H34" s="33"/>
      <c r="I34" s="33"/>
      <c r="J34" s="33"/>
      <c r="K34" s="33"/>
      <c r="L34" s="64"/>
      <c r="M34" s="33"/>
      <c r="N34" s="33"/>
      <c r="O34" s="33"/>
      <c r="P34" s="33"/>
      <c r="Q34" s="33"/>
      <c r="R34" s="33"/>
      <c r="S34" s="33"/>
    </row>
  </sheetData>
  <sheetProtection/>
  <mergeCells count="49">
    <mergeCell ref="U9:V9"/>
    <mergeCell ref="P13:Q13"/>
    <mergeCell ref="U13:V13"/>
    <mergeCell ref="J13:K13"/>
    <mergeCell ref="J12:K12"/>
    <mergeCell ref="P12:Q12"/>
    <mergeCell ref="U12:V12"/>
    <mergeCell ref="P11:Q11"/>
    <mergeCell ref="U11:V11"/>
    <mergeCell ref="P10:Q10"/>
    <mergeCell ref="R5:V5"/>
    <mergeCell ref="U7:V7"/>
    <mergeCell ref="U6:V6"/>
    <mergeCell ref="R6:R7"/>
    <mergeCell ref="S6:S7"/>
    <mergeCell ref="T6:T7"/>
    <mergeCell ref="A5:A7"/>
    <mergeCell ref="D6:D7"/>
    <mergeCell ref="E6:F6"/>
    <mergeCell ref="B6:B7"/>
    <mergeCell ref="C6:C7"/>
    <mergeCell ref="J11:K11"/>
    <mergeCell ref="J6:K6"/>
    <mergeCell ref="L5:L7"/>
    <mergeCell ref="M5:Q5"/>
    <mergeCell ref="M6:M7"/>
    <mergeCell ref="N6:N7"/>
    <mergeCell ref="P6:Q6"/>
    <mergeCell ref="P7:Q7"/>
    <mergeCell ref="J7:K7"/>
    <mergeCell ref="J9:K9"/>
    <mergeCell ref="J8:K8"/>
    <mergeCell ref="P8:Q8"/>
    <mergeCell ref="B5:F5"/>
    <mergeCell ref="I6:I7"/>
    <mergeCell ref="O6:O7"/>
    <mergeCell ref="G6:G7"/>
    <mergeCell ref="G5:I5"/>
    <mergeCell ref="H6:H7"/>
    <mergeCell ref="U10:V10"/>
    <mergeCell ref="J10:K10"/>
    <mergeCell ref="P9:Q9"/>
    <mergeCell ref="A2:E2"/>
    <mergeCell ref="R2:V2"/>
    <mergeCell ref="S3:U3"/>
    <mergeCell ref="F2:K2"/>
    <mergeCell ref="G3:I3"/>
    <mergeCell ref="L2:Q2"/>
    <mergeCell ref="U8:V8"/>
  </mergeCells>
  <printOptions/>
  <pageMargins left="0.5905511811023623" right="1.299212598425197" top="0.31" bottom="0.48" header="0.2" footer="0.2"/>
  <pageSetup horizontalDpi="600" verticalDpi="600" orientation="portrait" paperSize="9" r:id="rId2"/>
  <colBreaks count="3" manualBreakCount="3">
    <brk id="5" max="32" man="1"/>
    <brk id="11" max="32" man="1"/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2015-09-18T07:38:16Z</cp:lastPrinted>
  <dcterms:created xsi:type="dcterms:W3CDTF">1997-11-14T03:07:24Z</dcterms:created>
  <dcterms:modified xsi:type="dcterms:W3CDTF">2019-08-28T07:12:07Z</dcterms:modified>
  <cp:category/>
  <cp:version/>
  <cp:contentType/>
  <cp:contentStatus/>
</cp:coreProperties>
</file>