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5-5" sheetId="1" r:id="rId1"/>
  </sheets>
  <definedNames>
    <definedName name="_xlnm.Print_Area" localSheetId="0">'5-5'!$A$1:$F$54</definedName>
  </definedNames>
  <calcPr fullCalcOnLoad="1"/>
</workbook>
</file>

<file path=xl/sharedStrings.xml><?xml version="1.0" encoding="utf-8"?>
<sst xmlns="http://schemas.openxmlformats.org/spreadsheetml/2006/main" count="61" uniqueCount="60">
  <si>
    <t/>
  </si>
  <si>
    <t>面積單位：平方公里</t>
  </si>
  <si>
    <r>
      <t>計畫人口數</t>
    </r>
    <r>
      <rPr>
        <sz val="9"/>
        <rFont val="Times New Roman"/>
        <family val="1"/>
      </rPr>
      <t>(2)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Anticipated Population</t>
    </r>
  </si>
  <si>
    <r>
      <t>現況人口數</t>
    </r>
    <r>
      <rPr>
        <sz val="9"/>
        <rFont val="Times New Roman"/>
        <family val="1"/>
      </rPr>
      <t>(3)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Present Population</t>
    </r>
  </si>
  <si>
    <r>
      <t>計畫人口密度</t>
    </r>
    <r>
      <rPr>
        <sz val="9"/>
        <rFont val="Times New Roman"/>
        <family val="1"/>
      </rPr>
      <t>(2)/(1)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Anticipated Population Density</t>
    </r>
  </si>
  <si>
    <r>
      <t>現況人口密度</t>
    </r>
    <r>
      <rPr>
        <sz val="9"/>
        <rFont val="Times New Roman"/>
        <family val="1"/>
      </rPr>
      <t>(3)/(1)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Present Population Density</t>
    </r>
  </si>
  <si>
    <r>
      <t xml:space="preserve">都市計畫區人口數
</t>
    </r>
    <r>
      <rPr>
        <sz val="9"/>
        <rFont val="Times New Roman"/>
        <family val="1"/>
      </rPr>
      <t>Population of Urban Planned   Districts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</si>
  <si>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2359-01-01-2 </t>
    </r>
    <r>
      <rPr>
        <sz val="9"/>
        <rFont val="Times New Roman"/>
        <family val="1"/>
      </rPr>
      <t>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</si>
  <si>
    <r>
      <t>都市計畫區面積</t>
    </r>
    <r>
      <rPr>
        <sz val="9"/>
        <rFont val="Times New Roman"/>
        <family val="1"/>
      </rPr>
      <t>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Area of urban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plann</t>
    </r>
    <r>
      <rPr>
        <sz val="9"/>
        <rFont val="Times New Roman"/>
        <family val="1"/>
      </rPr>
      <t>ed District</t>
    </r>
  </si>
  <si>
    <t>of Urban Planning Districts</t>
  </si>
  <si>
    <r>
      <t>Unitl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Population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Person</t>
    </r>
    <r>
      <rPr>
        <sz val="9"/>
        <rFont val="細明體"/>
        <family val="3"/>
      </rPr>
      <t>；</t>
    </r>
    <r>
      <rPr>
        <sz val="9"/>
        <rFont val="Times New Roman"/>
        <family val="1"/>
      </rPr>
      <t>Area</t>
    </r>
    <r>
      <rPr>
        <sz val="9"/>
        <rFont val="細明體"/>
        <family val="3"/>
      </rPr>
      <t>／：</t>
    </r>
    <r>
      <rPr>
        <sz val="9"/>
        <rFont val="Times New Roman"/>
        <family val="1"/>
      </rPr>
      <t>km</t>
    </r>
    <r>
      <rPr>
        <vertAlign val="superscript"/>
        <sz val="9"/>
        <rFont val="Times New Roman"/>
        <family val="1"/>
      </rPr>
      <t>2</t>
    </r>
  </si>
  <si>
    <r>
      <t>都市計畫區人口密度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Population Density of Urban Planning Districts</t>
    </r>
  </si>
  <si>
    <r>
      <t>Table 5- 5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Area and Population of Building Volume </t>
    </r>
  </si>
  <si>
    <t>鳳林</t>
  </si>
  <si>
    <t>玉里</t>
  </si>
  <si>
    <t>吉安</t>
  </si>
  <si>
    <t>壽豐</t>
  </si>
  <si>
    <t>豐濱</t>
  </si>
  <si>
    <t>瑞穗</t>
  </si>
  <si>
    <t>富里</t>
  </si>
  <si>
    <t>光復</t>
  </si>
  <si>
    <t>鯉魚潭特定區</t>
  </si>
  <si>
    <t>年底別及都市計劃區別
End of Year &amp; Urban Planning District</t>
  </si>
  <si>
    <t>八十四年底    End of 1995</t>
  </si>
  <si>
    <t>八十五年底    End of 1996</t>
  </si>
  <si>
    <t>八十六年底    End of 1997</t>
  </si>
  <si>
    <t>八十七年底    End of 1998</t>
  </si>
  <si>
    <t>八十八年底    End of 1999</t>
  </si>
  <si>
    <t xml:space="preserve">八十九年底    End of 2000 </t>
  </si>
  <si>
    <t>九　十年底    End of 2001</t>
  </si>
  <si>
    <t>九十一年底    End of 2002</t>
  </si>
  <si>
    <t>九十四年底    End of 2005</t>
  </si>
  <si>
    <t>九十五年底    End of 2006</t>
  </si>
  <si>
    <t>九十六年底    End of 2007</t>
  </si>
  <si>
    <t>九十七年底    End of 2008</t>
  </si>
  <si>
    <t>九十八年底    End of 2009</t>
  </si>
  <si>
    <t>九十九年底    End of 2010</t>
  </si>
  <si>
    <t>一○一年底    End of 2012</t>
  </si>
  <si>
    <t>一○二年底    End of 2013</t>
  </si>
  <si>
    <t>花　　　　   　 　蓮</t>
  </si>
  <si>
    <t>新  城  (北 埔地區)</t>
  </si>
  <si>
    <t>吉安(鄉公所附近)</t>
  </si>
  <si>
    <t>秀 林 (崇德地區)</t>
  </si>
  <si>
    <t>天祥風景特定區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</si>
  <si>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</si>
  <si>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</si>
  <si>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</si>
  <si>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</si>
  <si>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2359-01-01-2</t>
  </si>
  <si>
    <t>說　　明：天祥為風景特定區計畫，故無計畫人口數據。</t>
  </si>
  <si>
    <t>　　　</t>
  </si>
  <si>
    <t>一○○年底    End of 2011</t>
  </si>
  <si>
    <t>表 5－5、都市計畫區面積及人口</t>
  </si>
  <si>
    <t>一○三年底    End of 2014</t>
  </si>
  <si>
    <t>一○四年底    End of 2015</t>
  </si>
  <si>
    <t>工、商業及市鄉建設  156</t>
  </si>
  <si>
    <r>
      <t>工、商業及市鄉建設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57</t>
    </r>
  </si>
  <si>
    <t>一○五年底    End of 2016</t>
  </si>
  <si>
    <t>秀 林 (和平地區)</t>
  </si>
  <si>
    <t>一○六年底    End of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</si>
</sst>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.00;#,##0.00;&quot;-&quot;_-;"/>
    <numFmt numFmtId="186" formatCode="#,##0.0;\-#,##0.0"/>
    <numFmt numFmtId="187" formatCode="0.00;[Red]0.00"/>
    <numFmt numFmtId="188" formatCode="0.00_);[Red]\(0.00\)"/>
  </numFmts>
  <fonts count="48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vertAlign val="superscript"/>
      <sz val="9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4" fillId="0" borderId="0" applyFont="0" applyFill="0" applyBorder="0" applyAlignment="0" applyProtection="0"/>
    <xf numFmtId="0" fontId="36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9" fontId="0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39" fontId="0" fillId="0" borderId="1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9" fontId="0" fillId="0" borderId="11" xfId="0" applyNumberFormat="1" applyFont="1" applyBorder="1" applyAlignment="1">
      <alignment vertical="center"/>
    </xf>
    <xf numFmtId="37" fontId="0" fillId="0" borderId="12" xfId="0" applyNumberFormat="1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7" fontId="7" fillId="0" borderId="13" xfId="0" applyNumberFormat="1" applyFont="1" applyBorder="1" applyAlignment="1">
      <alignment horizontal="center" vertical="center" wrapText="1"/>
    </xf>
    <xf numFmtId="39" fontId="0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7" fontId="7" fillId="0" borderId="14" xfId="0" applyNumberFormat="1" applyFont="1" applyBorder="1" applyAlignment="1">
      <alignment horizontal="center" vertical="center" wrapText="1"/>
    </xf>
    <xf numFmtId="39" fontId="0" fillId="0" borderId="12" xfId="0" applyNumberFormat="1" applyBorder="1" applyAlignment="1">
      <alignment vertical="center" wrapText="1"/>
    </xf>
    <xf numFmtId="37" fontId="7" fillId="0" borderId="15" xfId="0" applyNumberFormat="1" applyFont="1" applyBorder="1" applyAlignment="1">
      <alignment horizontal="center" vertical="center" wrapText="1"/>
    </xf>
    <xf numFmtId="37" fontId="7" fillId="0" borderId="16" xfId="0" applyNumberFormat="1" applyFont="1" applyBorder="1" applyAlignment="1">
      <alignment horizontal="center" vertical="center" wrapText="1"/>
    </xf>
    <xf numFmtId="37" fontId="7" fillId="0" borderId="17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39" fontId="0" fillId="0" borderId="10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39" fontId="0" fillId="0" borderId="0" xfId="0" applyNumberFormat="1" applyFont="1" applyBorder="1" applyAlignment="1">
      <alignment horizontal="right" vertical="center" wrapText="1"/>
    </xf>
    <xf numFmtId="39" fontId="0" fillId="0" borderId="10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184" fontId="0" fillId="0" borderId="0" xfId="0" applyNumberFormat="1" applyFont="1" applyBorder="1" applyAlignment="1" quotePrefix="1">
      <alignment horizontal="right" vertical="center" wrapText="1"/>
    </xf>
    <xf numFmtId="187" fontId="0" fillId="0" borderId="0" xfId="0" applyNumberFormat="1" applyFont="1" applyBorder="1" applyAlignment="1">
      <alignment horizontal="right" vertical="center" wrapText="1"/>
    </xf>
    <xf numFmtId="39" fontId="0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distributed" vertical="center"/>
    </xf>
    <xf numFmtId="37" fontId="8" fillId="0" borderId="19" xfId="0" applyNumberFormat="1" applyFont="1" applyBorder="1" applyAlignment="1" quotePrefix="1">
      <alignment horizontal="distributed" vertical="center"/>
    </xf>
    <xf numFmtId="184" fontId="0" fillId="0" borderId="0" xfId="0" applyNumberFormat="1" applyFont="1" applyBorder="1" applyAlignment="1">
      <alignment horizontal="right" vertical="center" wrapText="1"/>
    </xf>
    <xf numFmtId="187" fontId="0" fillId="0" borderId="12" xfId="0" applyNumberFormat="1" applyFont="1" applyBorder="1" applyAlignment="1">
      <alignment horizontal="right" vertical="center" wrapText="1"/>
    </xf>
    <xf numFmtId="39" fontId="0" fillId="0" borderId="12" xfId="0" applyNumberFormat="1" applyFont="1" applyBorder="1" applyAlignment="1">
      <alignment horizontal="right" vertical="center" wrapText="1"/>
    </xf>
    <xf numFmtId="37" fontId="13" fillId="0" borderId="0" xfId="0" applyNumberFormat="1" applyFont="1" applyAlignment="1">
      <alignment horizontal="center" vertical="center"/>
    </xf>
    <xf numFmtId="39" fontId="0" fillId="0" borderId="12" xfId="0" applyNumberFormat="1" applyBorder="1" applyAlignment="1">
      <alignment horizontal="right" vertical="center" wrapText="1"/>
    </xf>
    <xf numFmtId="37" fontId="5" fillId="0" borderId="0" xfId="0" applyNumberFormat="1" applyFont="1" applyAlignment="1">
      <alignment horizontal="center" vertical="center"/>
    </xf>
    <xf numFmtId="39" fontId="7" fillId="0" borderId="20" xfId="0" applyNumberFormat="1" applyFont="1" applyBorder="1" applyAlignment="1">
      <alignment horizontal="center" vertical="center" wrapText="1"/>
    </xf>
    <xf numFmtId="39" fontId="0" fillId="0" borderId="21" xfId="0" applyNumberFormat="1" applyFont="1" applyBorder="1" applyAlignment="1">
      <alignment horizontal="center" vertical="center" wrapText="1"/>
    </xf>
    <xf numFmtId="37" fontId="8" fillId="0" borderId="22" xfId="0" applyNumberFormat="1" applyFont="1" applyBorder="1" applyAlignment="1" quotePrefix="1">
      <alignment horizontal="center" vertical="center" wrapText="1"/>
    </xf>
    <xf numFmtId="37" fontId="8" fillId="0" borderId="23" xfId="0" applyNumberFormat="1" applyFont="1" applyBorder="1" applyAlignment="1" quotePrefix="1">
      <alignment horizontal="center" vertical="center" wrapText="1"/>
    </xf>
    <xf numFmtId="39" fontId="7" fillId="0" borderId="24" xfId="0" applyNumberFormat="1" applyFont="1" applyBorder="1" applyAlignment="1">
      <alignment horizontal="center" vertical="center" wrapText="1"/>
    </xf>
    <xf numFmtId="39" fontId="7" fillId="0" borderId="25" xfId="0" applyNumberFormat="1" applyFont="1" applyBorder="1" applyAlignment="1">
      <alignment horizontal="center" vertical="center" wrapText="1"/>
    </xf>
    <xf numFmtId="187" fontId="0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A27" sqref="A27:IV27"/>
    </sheetView>
  </sheetViews>
  <sheetFormatPr defaultColWidth="9.33203125" defaultRowHeight="19.5" customHeight="1"/>
  <cols>
    <col min="1" max="1" width="30.83203125" style="9" customWidth="1"/>
    <col min="2" max="2" width="34" style="1" customWidth="1"/>
    <col min="3" max="3" width="35.33203125" style="2" customWidth="1"/>
    <col min="4" max="4" width="33.83203125" style="2" customWidth="1"/>
    <col min="5" max="5" width="33.16015625" style="1" customWidth="1"/>
    <col min="6" max="6" width="33.5" style="1" customWidth="1"/>
  </cols>
  <sheetData>
    <row r="1" spans="1:6" s="11" customFormat="1" ht="15" customHeight="1">
      <c r="A1" s="15" t="s">
        <v>55</v>
      </c>
      <c r="B1" s="15"/>
      <c r="C1" s="2"/>
      <c r="D1" s="2"/>
      <c r="F1" s="16" t="s">
        <v>56</v>
      </c>
    </row>
    <row r="2" spans="1:6" s="10" customFormat="1" ht="20.25" customHeight="1">
      <c r="A2" s="38" t="s">
        <v>52</v>
      </c>
      <c r="B2" s="38"/>
      <c r="C2" s="38"/>
      <c r="D2" s="40" t="s">
        <v>12</v>
      </c>
      <c r="E2" s="40"/>
      <c r="F2" s="40"/>
    </row>
    <row r="3" spans="1:6" ht="19.5" customHeight="1">
      <c r="A3" s="31"/>
      <c r="B3" s="14"/>
      <c r="C3" s="14"/>
      <c r="D3" s="14"/>
      <c r="E3" s="14" t="s">
        <v>9</v>
      </c>
      <c r="F3" s="14"/>
    </row>
    <row r="4" spans="1:6" ht="12" customHeight="1" thickBot="1">
      <c r="A4" s="9" t="s">
        <v>1</v>
      </c>
      <c r="B4" s="4"/>
      <c r="C4" s="3"/>
      <c r="D4" s="18"/>
      <c r="E4" s="39" t="s">
        <v>10</v>
      </c>
      <c r="F4" s="39"/>
    </row>
    <row r="5" spans="1:6" s="11" customFormat="1" ht="38.25" customHeight="1">
      <c r="A5" s="43" t="s">
        <v>22</v>
      </c>
      <c r="B5" s="41" t="s">
        <v>8</v>
      </c>
      <c r="C5" s="17" t="s">
        <v>6</v>
      </c>
      <c r="D5" s="20" t="s">
        <v>6</v>
      </c>
      <c r="E5" s="45" t="s">
        <v>11</v>
      </c>
      <c r="F5" s="46"/>
    </row>
    <row r="6" spans="1:6" s="11" customFormat="1" ht="63.75" customHeight="1">
      <c r="A6" s="44"/>
      <c r="B6" s="42"/>
      <c r="C6" s="12" t="s">
        <v>2</v>
      </c>
      <c r="D6" s="21" t="s">
        <v>3</v>
      </c>
      <c r="E6" s="12" t="s">
        <v>4</v>
      </c>
      <c r="F6" s="19" t="s">
        <v>5</v>
      </c>
    </row>
    <row r="7" spans="1:6" ht="16.5" customHeight="1" hidden="1">
      <c r="A7" s="32" t="s">
        <v>23</v>
      </c>
      <c r="B7" s="5">
        <v>81.35</v>
      </c>
      <c r="C7" s="6">
        <v>428000</v>
      </c>
      <c r="D7" s="6">
        <v>239603</v>
      </c>
      <c r="E7" s="6">
        <f>SUM(C7/B7)</f>
        <v>5261.21696373694</v>
      </c>
      <c r="F7" s="6">
        <f>SUM(D7/B7)</f>
        <v>2945.3349723417336</v>
      </c>
    </row>
    <row r="8" spans="1:6" ht="16.5" customHeight="1" hidden="1">
      <c r="A8" s="32" t="s">
        <v>24</v>
      </c>
      <c r="B8" s="5">
        <v>81.35</v>
      </c>
      <c r="C8" s="6">
        <v>428000</v>
      </c>
      <c r="D8" s="6">
        <v>245549</v>
      </c>
      <c r="E8" s="6">
        <f>SUM(C8/B8)</f>
        <v>5261.21696373694</v>
      </c>
      <c r="F8" s="6">
        <f>SUM(D8/B8)</f>
        <v>3018.426551936079</v>
      </c>
    </row>
    <row r="9" spans="1:6" ht="16.5" customHeight="1" hidden="1">
      <c r="A9" s="32" t="s">
        <v>25</v>
      </c>
      <c r="B9" s="5">
        <v>83.62</v>
      </c>
      <c r="C9" s="6">
        <v>435600</v>
      </c>
      <c r="D9" s="6">
        <v>237053</v>
      </c>
      <c r="E9" s="6">
        <v>5209.280076536714</v>
      </c>
      <c r="F9" s="6">
        <v>2834.8839990432907</v>
      </c>
    </row>
    <row r="10" spans="1:6" ht="9" customHeight="1" hidden="1">
      <c r="A10" s="32" t="s">
        <v>26</v>
      </c>
      <c r="B10" s="5">
        <v>83.62</v>
      </c>
      <c r="C10" s="6">
        <v>439600</v>
      </c>
      <c r="D10" s="6">
        <v>235529</v>
      </c>
      <c r="E10" s="13">
        <f>SUM(C10/B10)</f>
        <v>5257.115522602248</v>
      </c>
      <c r="F10" s="13">
        <f>SUM(D10/B10)</f>
        <v>2816.658694092322</v>
      </c>
    </row>
    <row r="11" spans="1:6" ht="16.5" customHeight="1" hidden="1">
      <c r="A11" s="32" t="s">
        <v>27</v>
      </c>
      <c r="B11" s="5">
        <v>83.62</v>
      </c>
      <c r="C11" s="6">
        <v>439600</v>
      </c>
      <c r="D11" s="6">
        <v>235529</v>
      </c>
      <c r="E11" s="13">
        <f>SUM(C11/B11)</f>
        <v>5257.115522602248</v>
      </c>
      <c r="F11" s="13">
        <f>SUM(D11/B11)</f>
        <v>2816.658694092322</v>
      </c>
    </row>
    <row r="12" spans="1:6" ht="16.5" customHeight="1" hidden="1">
      <c r="A12" s="32" t="s">
        <v>28</v>
      </c>
      <c r="B12" s="5">
        <v>83.62</v>
      </c>
      <c r="C12" s="6">
        <v>439600</v>
      </c>
      <c r="D12" s="6">
        <v>240775</v>
      </c>
      <c r="E12" s="13">
        <v>5257.12</v>
      </c>
      <c r="F12" s="13">
        <v>2879.39</v>
      </c>
    </row>
    <row r="13" spans="1:6" ht="16.5" customHeight="1" hidden="1">
      <c r="A13" s="32" t="s">
        <v>29</v>
      </c>
      <c r="B13" s="5">
        <v>123.46</v>
      </c>
      <c r="C13" s="6">
        <v>539600</v>
      </c>
      <c r="D13" s="6">
        <v>251493</v>
      </c>
      <c r="E13" s="13">
        <v>4370.65</v>
      </c>
      <c r="F13" s="13">
        <v>2037.04</v>
      </c>
    </row>
    <row r="14" spans="1:6" ht="16.5" customHeight="1" hidden="1">
      <c r="A14" s="32" t="s">
        <v>30</v>
      </c>
      <c r="B14" s="5">
        <v>123.46</v>
      </c>
      <c r="C14" s="6">
        <v>539600</v>
      </c>
      <c r="D14" s="6">
        <v>268930</v>
      </c>
      <c r="E14" s="13">
        <v>4370.65</v>
      </c>
      <c r="F14" s="13">
        <v>2178.28</v>
      </c>
    </row>
    <row r="15" spans="1:6" ht="16.5" customHeight="1" hidden="1">
      <c r="A15" s="32" t="s">
        <v>31</v>
      </c>
      <c r="B15" s="23">
        <v>123.31</v>
      </c>
      <c r="C15" s="24">
        <v>539600</v>
      </c>
      <c r="D15" s="24">
        <v>259479</v>
      </c>
      <c r="E15" s="25">
        <f>SUM(C15/B15)</f>
        <v>4375.963020030817</v>
      </c>
      <c r="F15" s="25">
        <f>SUM(D15/B15)</f>
        <v>2104.2818911685995</v>
      </c>
    </row>
    <row r="16" spans="1:6" ht="16.5" customHeight="1" hidden="1">
      <c r="A16" s="32" t="s">
        <v>32</v>
      </c>
      <c r="B16" s="23">
        <v>123.31</v>
      </c>
      <c r="C16" s="24">
        <v>539600</v>
      </c>
      <c r="D16" s="24">
        <v>259441</v>
      </c>
      <c r="E16" s="25">
        <f>SUM(C16/B16)</f>
        <v>4375.963020030817</v>
      </c>
      <c r="F16" s="25">
        <f>SUM(D16/B16)</f>
        <v>2103.973724758738</v>
      </c>
    </row>
    <row r="17" spans="1:6" ht="16.5" customHeight="1" hidden="1">
      <c r="A17" s="32" t="s">
        <v>33</v>
      </c>
      <c r="B17" s="23">
        <v>123.31</v>
      </c>
      <c r="C17" s="24">
        <v>539600</v>
      </c>
      <c r="D17" s="24">
        <v>259789</v>
      </c>
      <c r="E17" s="25">
        <f>SUM(C17/B17)</f>
        <v>4375.963020030817</v>
      </c>
      <c r="F17" s="25">
        <f>SUM(D17/B17)</f>
        <v>2106.7958803016786</v>
      </c>
    </row>
    <row r="18" spans="1:6" ht="16.5" customHeight="1">
      <c r="A18" s="32" t="s">
        <v>34</v>
      </c>
      <c r="B18" s="23">
        <v>123.3091</v>
      </c>
      <c r="C18" s="24">
        <v>539600</v>
      </c>
      <c r="D18" s="24">
        <v>259638</v>
      </c>
      <c r="E18" s="25">
        <v>4375.994959009514</v>
      </c>
      <c r="F18" s="25">
        <v>2105.5866923041367</v>
      </c>
    </row>
    <row r="19" spans="1:6" ht="16.5" customHeight="1">
      <c r="A19" s="32" t="s">
        <v>35</v>
      </c>
      <c r="B19" s="23">
        <v>123.3091</v>
      </c>
      <c r="C19" s="24">
        <v>542225</v>
      </c>
      <c r="D19" s="24">
        <v>259594</v>
      </c>
      <c r="E19" s="25">
        <v>4397.282925591056</v>
      </c>
      <c r="F19" s="25">
        <v>2105.229865435722</v>
      </c>
    </row>
    <row r="20" spans="1:6" ht="15.75" customHeight="1">
      <c r="A20" s="32" t="s">
        <v>36</v>
      </c>
      <c r="B20" s="23">
        <v>123.3091</v>
      </c>
      <c r="C20" s="24">
        <v>542225</v>
      </c>
      <c r="D20" s="24">
        <v>259536</v>
      </c>
      <c r="E20" s="25">
        <v>4397.282925591056</v>
      </c>
      <c r="F20" s="25">
        <v>2104.7595027455395</v>
      </c>
    </row>
    <row r="21" spans="1:6" ht="15.75" customHeight="1">
      <c r="A21" s="32" t="s">
        <v>51</v>
      </c>
      <c r="B21" s="23">
        <v>123.3091</v>
      </c>
      <c r="C21" s="24">
        <v>542225</v>
      </c>
      <c r="D21" s="24">
        <v>250815</v>
      </c>
      <c r="E21" s="25">
        <v>4397.282925591056</v>
      </c>
      <c r="F21" s="25">
        <v>2034.0347954854913</v>
      </c>
    </row>
    <row r="22" spans="1:6" ht="15.75" customHeight="1">
      <c r="A22" s="32" t="s">
        <v>37</v>
      </c>
      <c r="B22" s="23">
        <v>222.18</v>
      </c>
      <c r="C22" s="24">
        <v>542225</v>
      </c>
      <c r="D22" s="24">
        <v>245527</v>
      </c>
      <c r="E22" s="25">
        <v>2440.47619047619</v>
      </c>
      <c r="F22" s="25">
        <v>1105.0814654784408</v>
      </c>
    </row>
    <row r="23" spans="1:6" ht="15.75" customHeight="1">
      <c r="A23" s="32" t="s">
        <v>38</v>
      </c>
      <c r="B23" s="23">
        <v>123.19</v>
      </c>
      <c r="C23" s="24">
        <v>542225</v>
      </c>
      <c r="D23" s="24">
        <v>246101</v>
      </c>
      <c r="E23" s="25">
        <v>4401.534215439565</v>
      </c>
      <c r="F23" s="25">
        <v>1997.7352057796897</v>
      </c>
    </row>
    <row r="24" spans="1:6" ht="15.75" customHeight="1">
      <c r="A24" s="32" t="s">
        <v>53</v>
      </c>
      <c r="B24" s="23">
        <v>123.43</v>
      </c>
      <c r="C24" s="24">
        <v>542225</v>
      </c>
      <c r="D24" s="24">
        <v>230607</v>
      </c>
      <c r="E24" s="25">
        <v>4392.975775743336</v>
      </c>
      <c r="F24" s="25">
        <v>1868.3221259013205</v>
      </c>
    </row>
    <row r="25" spans="1:6" ht="15.75" customHeight="1">
      <c r="A25" s="32" t="s">
        <v>54</v>
      </c>
      <c r="B25" s="23">
        <v>123.41</v>
      </c>
      <c r="C25" s="24">
        <v>542225</v>
      </c>
      <c r="D25" s="24">
        <v>228155</v>
      </c>
      <c r="E25" s="25">
        <v>4393.687707641196</v>
      </c>
      <c r="F25" s="25">
        <v>1848.7561785916862</v>
      </c>
    </row>
    <row r="26" spans="1:6" ht="15.75" customHeight="1">
      <c r="A26" s="32" t="s">
        <v>57</v>
      </c>
      <c r="B26" s="23">
        <v>123.39000000000001</v>
      </c>
      <c r="C26" s="24">
        <v>542225</v>
      </c>
      <c r="D26" s="24">
        <v>229928</v>
      </c>
      <c r="E26" s="25">
        <v>4394.3998703298475</v>
      </c>
      <c r="F26" s="25">
        <v>1863.4249128778667</v>
      </c>
    </row>
    <row r="27" spans="1:6" ht="16.5" customHeight="1">
      <c r="A27" s="32" t="s">
        <v>59</v>
      </c>
      <c r="B27" s="26">
        <v>123.37</v>
      </c>
      <c r="C27" s="27">
        <f>SUM(C28:C46)</f>
        <v>542225</v>
      </c>
      <c r="D27" s="27">
        <f>SUM(D28:D46)</f>
        <v>229309</v>
      </c>
      <c r="E27" s="25">
        <v>4394.95</v>
      </c>
      <c r="F27" s="25">
        <v>1858.64</v>
      </c>
    </row>
    <row r="28" spans="1:6" ht="16.5" customHeight="1">
      <c r="A28" s="33" t="s">
        <v>39</v>
      </c>
      <c r="B28" s="23">
        <v>24.32</v>
      </c>
      <c r="C28" s="28">
        <v>221000</v>
      </c>
      <c r="D28" s="28">
        <v>104380</v>
      </c>
      <c r="E28" s="29">
        <v>9087.17</v>
      </c>
      <c r="F28" s="30">
        <v>4291.94</v>
      </c>
    </row>
    <row r="29" spans="1:6" ht="16.5" customHeight="1">
      <c r="A29" s="33" t="s">
        <v>13</v>
      </c>
      <c r="B29" s="23">
        <v>3.2</v>
      </c>
      <c r="C29" s="35">
        <v>13500</v>
      </c>
      <c r="D29" s="28">
        <v>7037</v>
      </c>
      <c r="E29" s="29">
        <v>4218.75</v>
      </c>
      <c r="F29" s="30">
        <v>2199.06</v>
      </c>
    </row>
    <row r="30" spans="1:6" ht="16.5" customHeight="1">
      <c r="A30" s="33" t="s">
        <v>14</v>
      </c>
      <c r="B30" s="23">
        <v>4.91</v>
      </c>
      <c r="C30" s="28">
        <v>35000</v>
      </c>
      <c r="D30" s="28">
        <v>14433</v>
      </c>
      <c r="E30" s="47">
        <v>7135.43</v>
      </c>
      <c r="F30" s="30">
        <v>2942.45</v>
      </c>
    </row>
    <row r="31" spans="1:6" ht="16.5" customHeight="1">
      <c r="A31" s="33" t="s">
        <v>40</v>
      </c>
      <c r="B31" s="23">
        <v>2.01</v>
      </c>
      <c r="C31" s="28">
        <v>20000</v>
      </c>
      <c r="D31" s="28">
        <v>14256</v>
      </c>
      <c r="E31" s="29">
        <v>9937.89</v>
      </c>
      <c r="F31" s="30">
        <v>7083.73</v>
      </c>
    </row>
    <row r="32" spans="1:6" ht="16.5" customHeight="1">
      <c r="A32" s="33" t="s">
        <v>15</v>
      </c>
      <c r="B32" s="23">
        <v>7.39</v>
      </c>
      <c r="C32" s="28">
        <v>53000</v>
      </c>
      <c r="D32" s="28">
        <v>37414</v>
      </c>
      <c r="E32" s="29">
        <v>7171.85</v>
      </c>
      <c r="F32" s="30">
        <v>5062.79</v>
      </c>
    </row>
    <row r="33" spans="1:6" ht="16.5" customHeight="1">
      <c r="A33" s="33" t="s">
        <v>41</v>
      </c>
      <c r="B33" s="23">
        <v>5.89</v>
      </c>
      <c r="C33" s="28">
        <v>25000</v>
      </c>
      <c r="D33" s="28">
        <v>22362</v>
      </c>
      <c r="E33" s="29">
        <v>4244.48</v>
      </c>
      <c r="F33" s="30">
        <v>3796.6</v>
      </c>
    </row>
    <row r="34" spans="1:6" ht="16.5" customHeight="1">
      <c r="A34" s="33" t="s">
        <v>16</v>
      </c>
      <c r="B34" s="23">
        <v>1.65</v>
      </c>
      <c r="C34" s="28">
        <v>5500</v>
      </c>
      <c r="D34" s="28">
        <v>1736</v>
      </c>
      <c r="E34" s="29">
        <v>3333.33</v>
      </c>
      <c r="F34" s="30">
        <v>1052.12</v>
      </c>
    </row>
    <row r="35" spans="1:6" ht="16.5" customHeight="1">
      <c r="A35" s="33" t="s">
        <v>17</v>
      </c>
      <c r="B35" s="23">
        <v>0.81</v>
      </c>
      <c r="C35" s="28">
        <v>3500</v>
      </c>
      <c r="D35" s="28">
        <v>956</v>
      </c>
      <c r="E35" s="29">
        <v>4331.15</v>
      </c>
      <c r="F35" s="30">
        <v>1183.02</v>
      </c>
    </row>
    <row r="36" spans="1:6" ht="16.5" customHeight="1">
      <c r="A36" s="33" t="s">
        <v>18</v>
      </c>
      <c r="B36" s="23">
        <v>2.08</v>
      </c>
      <c r="C36" s="28">
        <v>12000</v>
      </c>
      <c r="D36" s="28">
        <v>4906</v>
      </c>
      <c r="E36" s="29">
        <v>5769.51</v>
      </c>
      <c r="F36" s="30">
        <v>2358.77</v>
      </c>
    </row>
    <row r="37" spans="1:6" ht="16.5" customHeight="1">
      <c r="A37" s="33" t="s">
        <v>19</v>
      </c>
      <c r="B37" s="23">
        <v>1.78</v>
      </c>
      <c r="C37" s="28">
        <v>6500</v>
      </c>
      <c r="D37" s="28">
        <v>1608</v>
      </c>
      <c r="E37" s="29">
        <v>3661.97</v>
      </c>
      <c r="F37" s="30">
        <v>905.92</v>
      </c>
    </row>
    <row r="38" spans="1:6" ht="16.5" customHeight="1">
      <c r="A38" s="33" t="s">
        <v>42</v>
      </c>
      <c r="B38" s="23">
        <v>2.03</v>
      </c>
      <c r="C38" s="28">
        <v>5000</v>
      </c>
      <c r="D38" s="28">
        <v>1607</v>
      </c>
      <c r="E38" s="29">
        <v>2463.05</v>
      </c>
      <c r="F38" s="30">
        <v>791.63</v>
      </c>
    </row>
    <row r="39" spans="1:6" ht="16.5" customHeight="1">
      <c r="A39" s="33" t="s">
        <v>58</v>
      </c>
      <c r="B39" s="23">
        <v>4.12</v>
      </c>
      <c r="C39" s="28">
        <v>3600</v>
      </c>
      <c r="D39" s="28">
        <v>1725</v>
      </c>
      <c r="E39" s="29">
        <v>874.21</v>
      </c>
      <c r="F39" s="30">
        <v>418.89</v>
      </c>
    </row>
    <row r="40" spans="1:6" ht="16.5" customHeight="1">
      <c r="A40" s="33" t="s">
        <v>43</v>
      </c>
      <c r="B40" s="23">
        <v>0.15</v>
      </c>
      <c r="C40" s="22">
        <v>0</v>
      </c>
      <c r="D40" s="28">
        <v>47</v>
      </c>
      <c r="E40" s="22">
        <v>0</v>
      </c>
      <c r="F40" s="30">
        <v>313.33</v>
      </c>
    </row>
    <row r="41" spans="1:6" ht="16.5" customHeight="1">
      <c r="A41" s="33" t="s">
        <v>20</v>
      </c>
      <c r="B41" s="23">
        <v>3.27</v>
      </c>
      <c r="C41" s="28">
        <v>24000</v>
      </c>
      <c r="D41" s="28">
        <v>7166</v>
      </c>
      <c r="E41" s="29">
        <v>7350.24</v>
      </c>
      <c r="F41" s="30">
        <v>2194.66</v>
      </c>
    </row>
    <row r="42" spans="1:6" ht="16.5" customHeight="1">
      <c r="A42" s="33" t="s">
        <v>21</v>
      </c>
      <c r="B42" s="23">
        <v>6.37</v>
      </c>
      <c r="C42" s="28">
        <v>2625</v>
      </c>
      <c r="D42" s="28">
        <v>350</v>
      </c>
      <c r="E42" s="29">
        <v>412.35</v>
      </c>
      <c r="F42" s="30">
        <v>54.98</v>
      </c>
    </row>
    <row r="43" spans="1:6" ht="16.5" customHeight="1">
      <c r="A43" s="33" t="s">
        <v>44</v>
      </c>
      <c r="B43" s="23">
        <v>7.2</v>
      </c>
      <c r="C43" s="28">
        <v>7500</v>
      </c>
      <c r="D43" s="28">
        <v>3061</v>
      </c>
      <c r="E43" s="29">
        <v>1041.71</v>
      </c>
      <c r="F43" s="30">
        <v>425.16</v>
      </c>
    </row>
    <row r="44" spans="1:6" ht="16.5" customHeight="1">
      <c r="A44" s="33" t="s">
        <v>45</v>
      </c>
      <c r="B44" s="23">
        <v>0.98</v>
      </c>
      <c r="C44" s="28">
        <v>500</v>
      </c>
      <c r="D44" s="28">
        <v>239</v>
      </c>
      <c r="E44" s="29">
        <v>508.39</v>
      </c>
      <c r="F44" s="30">
        <v>243.01</v>
      </c>
    </row>
    <row r="45" spans="1:6" ht="16.5" customHeight="1">
      <c r="A45" s="33" t="s">
        <v>46</v>
      </c>
      <c r="B45" s="23">
        <v>5.39</v>
      </c>
      <c r="C45" s="28">
        <v>4000</v>
      </c>
      <c r="D45" s="28">
        <v>1463</v>
      </c>
      <c r="E45" s="29">
        <v>741.88</v>
      </c>
      <c r="F45" s="30">
        <v>271.34</v>
      </c>
    </row>
    <row r="46" spans="1:6" ht="16.5" customHeight="1">
      <c r="A46" s="33" t="s">
        <v>47</v>
      </c>
      <c r="B46" s="23">
        <v>39.84</v>
      </c>
      <c r="C46" s="28">
        <v>100000</v>
      </c>
      <c r="D46" s="28">
        <v>4563</v>
      </c>
      <c r="E46" s="29">
        <v>2510.04</v>
      </c>
      <c r="F46" s="30">
        <v>114.53</v>
      </c>
    </row>
    <row r="47" spans="1:6" ht="16.5" customHeight="1">
      <c r="A47" s="33"/>
      <c r="B47" s="23"/>
      <c r="C47" s="28"/>
      <c r="D47" s="28"/>
      <c r="E47" s="29"/>
      <c r="F47" s="30"/>
    </row>
    <row r="48" spans="1:6" ht="12" customHeight="1">
      <c r="A48" s="33"/>
      <c r="B48" s="23"/>
      <c r="C48" s="28"/>
      <c r="D48" s="28"/>
      <c r="E48" s="29"/>
      <c r="F48" s="30"/>
    </row>
    <row r="49" spans="1:6" ht="13.5" customHeight="1" thickBot="1">
      <c r="A49" s="34" t="s">
        <v>0</v>
      </c>
      <c r="B49" s="7"/>
      <c r="C49" s="8"/>
      <c r="D49" s="8"/>
      <c r="E49" s="36"/>
      <c r="F49" s="37"/>
    </row>
    <row r="50" spans="1:4" ht="13.5" customHeight="1">
      <c r="A50" s="9" t="s">
        <v>48</v>
      </c>
      <c r="D50" s="2" t="s">
        <v>7</v>
      </c>
    </row>
    <row r="51" ht="13.5" customHeight="1">
      <c r="A51" s="9" t="s">
        <v>49</v>
      </c>
    </row>
    <row r="52" ht="13.5" customHeight="1"/>
    <row r="53" ht="19.5" customHeight="1">
      <c r="A53" s="9" t="s">
        <v>50</v>
      </c>
    </row>
  </sheetData>
  <sheetProtection/>
  <mergeCells count="6">
    <mergeCell ref="A2:C2"/>
    <mergeCell ref="E4:F4"/>
    <mergeCell ref="D2:F2"/>
    <mergeCell ref="B5:B6"/>
    <mergeCell ref="A5:A6"/>
    <mergeCell ref="E5:F5"/>
  </mergeCells>
  <printOptions/>
  <pageMargins left="0.5905511811023623" right="1.299212598425197" top="0.27" bottom="0.19" header="0.2" footer="0.2"/>
  <pageSetup horizontalDpi="600" verticalDpi="600" orientation="portrait" paperSize="9" r:id="rId1"/>
  <colBreaks count="1" manualBreakCount="1">
    <brk id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ac2038</cp:lastModifiedBy>
  <cp:lastPrinted>2017-07-16T08:46:15Z</cp:lastPrinted>
  <dcterms:created xsi:type="dcterms:W3CDTF">2003-09-08T07:48:51Z</dcterms:created>
  <dcterms:modified xsi:type="dcterms:W3CDTF">2018-09-17T02:02:20Z</dcterms:modified>
  <cp:category/>
  <cp:version/>
  <cp:contentType/>
  <cp:contentStatus/>
</cp:coreProperties>
</file>