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720" windowHeight="4080" activeTab="1"/>
  </bookViews>
  <sheets>
    <sheet name="5-4-1" sheetId="1" r:id="rId1"/>
    <sheet name="5-4-2" sheetId="2" r:id="rId2"/>
  </sheets>
  <definedNames>
    <definedName name="_xlnm.Print_Area" localSheetId="0">'5-4-1'!$A$1:$AK$36</definedName>
    <definedName name="_xlnm.Print_Area" localSheetId="1">'5-4-2'!$A$1:$AR$40</definedName>
  </definedNames>
  <calcPr fullCalcOnLoad="1"/>
</workbook>
</file>

<file path=xl/sharedStrings.xml><?xml version="1.0" encoding="utf-8"?>
<sst xmlns="http://schemas.openxmlformats.org/spreadsheetml/2006/main" count="247" uniqueCount="115">
  <si>
    <t>說　　明：本表只涵蓋資本額三千萬元以下之公司</t>
  </si>
  <si>
    <t/>
  </si>
  <si>
    <r>
      <t>造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業</t>
    </r>
  </si>
  <si>
    <r>
      <t xml:space="preserve">                </t>
    </r>
    <r>
      <rPr>
        <sz val="9"/>
        <rFont val="新細明體"/>
        <family val="1"/>
      </rPr>
      <t>資本額／新臺幣百萬元</t>
    </r>
  </si>
  <si>
    <r>
      <t xml:space="preserve">總　　計
</t>
    </r>
    <r>
      <rPr>
        <sz val="9"/>
        <rFont val="Times New Roman"/>
        <family val="1"/>
      </rPr>
      <t xml:space="preserve">Grand Total
</t>
    </r>
  </si>
  <si>
    <r>
      <t xml:space="preserve">
</t>
    </r>
    <r>
      <rPr>
        <sz val="9"/>
        <rFont val="華康中黑體"/>
        <family val="3"/>
      </rPr>
      <t xml:space="preserve">農、林、漁、牧、狩獵業
</t>
    </r>
    <r>
      <rPr>
        <sz val="9"/>
        <rFont val="Times New Roman"/>
        <family val="1"/>
      </rPr>
      <t>Agriculture, Forestry, Fishing and Animal Husbandry</t>
    </r>
  </si>
  <si>
    <r>
      <t xml:space="preserve">
</t>
    </r>
    <r>
      <rPr>
        <sz val="9"/>
        <rFont val="華康中黑體"/>
        <family val="3"/>
      </rPr>
      <t xml:space="preserve">礦業及土
石採取業
</t>
    </r>
    <r>
      <rPr>
        <sz val="9"/>
        <rFont val="Times New Roman"/>
        <family val="1"/>
      </rPr>
      <t xml:space="preserve">Mining &amp; Quarrying
</t>
    </r>
  </si>
  <si>
    <r>
      <t>製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造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業
</t>
    </r>
    <r>
      <rPr>
        <sz val="9"/>
        <rFont val="Times New Roman"/>
        <family val="1"/>
      </rPr>
      <t xml:space="preserve">Manufacturing
</t>
    </r>
  </si>
  <si>
    <r>
      <t>商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業
</t>
    </r>
    <r>
      <rPr>
        <sz val="9"/>
        <rFont val="Times New Roman"/>
        <family val="1"/>
      </rPr>
      <t xml:space="preserve">Commerce
</t>
    </r>
  </si>
  <si>
    <r>
      <t xml:space="preserve">運輸、倉儲
及通信業
</t>
    </r>
    <r>
      <rPr>
        <sz val="9"/>
        <rFont val="Times New Roman"/>
        <family val="1"/>
      </rPr>
      <t>Transport, Storage 
&amp; Communication</t>
    </r>
  </si>
  <si>
    <r>
      <t xml:space="preserve">
</t>
    </r>
    <r>
      <rPr>
        <sz val="9"/>
        <rFont val="華康中黑體"/>
        <family val="3"/>
      </rPr>
      <t xml:space="preserve">金融保險不動產
及工商服務業
</t>
    </r>
    <r>
      <rPr>
        <sz val="9"/>
        <rFont val="Times New Roman"/>
        <family val="1"/>
      </rPr>
      <t>Financing, Insurance, Real Estate &amp; Business Services</t>
    </r>
  </si>
  <si>
    <r>
      <t xml:space="preserve">總　　計
</t>
    </r>
    <r>
      <rPr>
        <sz val="9"/>
        <rFont val="Times New Roman"/>
        <family val="1"/>
      </rPr>
      <t>Grand Total</t>
    </r>
  </si>
  <si>
    <r>
      <t xml:space="preserve">
</t>
    </r>
    <r>
      <rPr>
        <sz val="9"/>
        <rFont val="華康中黑體"/>
        <family val="3"/>
      </rPr>
      <t xml:space="preserve">農、林、漁、牧業
</t>
    </r>
    <r>
      <rPr>
        <sz val="9"/>
        <rFont val="Times New Roman"/>
        <family val="1"/>
      </rPr>
      <t>Agriculture, Forestry, Fishing &amp; Animal Husbandry</t>
    </r>
  </si>
  <si>
    <r>
      <t xml:space="preserve">
</t>
    </r>
    <r>
      <rPr>
        <sz val="9"/>
        <rFont val="華康中黑體"/>
        <family val="3"/>
      </rPr>
      <t xml:space="preserve">礦業及土石採取業
</t>
    </r>
    <r>
      <rPr>
        <sz val="9"/>
        <rFont val="Times New Roman"/>
        <family val="1"/>
      </rPr>
      <t xml:space="preserve">Mining &amp; Quarrying
</t>
    </r>
  </si>
  <si>
    <r>
      <t xml:space="preserve">
</t>
    </r>
    <r>
      <rPr>
        <sz val="9"/>
        <rFont val="華康中黑體"/>
        <family val="3"/>
      </rPr>
      <t>製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造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業
</t>
    </r>
    <r>
      <rPr>
        <sz val="9"/>
        <rFont val="Times New Roman"/>
        <family val="1"/>
      </rPr>
      <t xml:space="preserve">Manufacturing
</t>
    </r>
  </si>
  <si>
    <r>
      <t xml:space="preserve">
</t>
    </r>
    <r>
      <rPr>
        <sz val="9"/>
        <rFont val="華康中黑體"/>
        <family val="3"/>
      </rPr>
      <t>水電燃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氣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業
</t>
    </r>
    <r>
      <rPr>
        <sz val="9"/>
        <rFont val="Times New Roman"/>
        <family val="1"/>
      </rPr>
      <t>Electricity, Gas &amp; Water</t>
    </r>
  </si>
  <si>
    <r>
      <t xml:space="preserve">
</t>
    </r>
    <r>
      <rPr>
        <sz val="9"/>
        <rFont val="華康中黑體"/>
        <family val="3"/>
      </rPr>
      <t>營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造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業
</t>
    </r>
    <r>
      <rPr>
        <sz val="9"/>
        <rFont val="Times New Roman"/>
        <family val="1"/>
      </rPr>
      <t xml:space="preserve">Construction
</t>
    </r>
  </si>
  <si>
    <r>
      <t xml:space="preserve">批發及零售業
</t>
    </r>
    <r>
      <rPr>
        <sz val="9"/>
        <rFont val="Times New Roman"/>
        <family val="1"/>
      </rPr>
      <t>Trade</t>
    </r>
  </si>
  <si>
    <r>
      <t xml:space="preserve">
</t>
    </r>
    <r>
      <rPr>
        <sz val="9"/>
        <rFont val="華康中黑體"/>
        <family val="3"/>
      </rPr>
      <t xml:space="preserve">住宿及餐飲業
</t>
    </r>
    <r>
      <rPr>
        <sz val="9"/>
        <rFont val="Times New Roman"/>
        <family val="1"/>
      </rPr>
      <t>Accommodation &amp; Eating-Drinking Places</t>
    </r>
  </si>
  <si>
    <r>
      <t xml:space="preserve">
</t>
    </r>
    <r>
      <rPr>
        <sz val="9"/>
        <rFont val="華康中黑體"/>
        <family val="3"/>
      </rPr>
      <t>運輸、倉儲
及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通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信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業
</t>
    </r>
    <r>
      <rPr>
        <sz val="9"/>
        <rFont val="Times New Roman"/>
        <family val="1"/>
      </rPr>
      <t>Transportation, Storage &amp; Communication</t>
    </r>
  </si>
  <si>
    <r>
      <t xml:space="preserve">金融及保險業
</t>
    </r>
    <r>
      <rPr>
        <sz val="9"/>
        <rFont val="Times New Roman"/>
        <family val="1"/>
      </rPr>
      <t>Finance &amp; Insurance</t>
    </r>
  </si>
  <si>
    <r>
      <t xml:space="preserve">
</t>
    </r>
    <r>
      <rPr>
        <sz val="9"/>
        <rFont val="華康中黑體"/>
        <family val="3"/>
      </rPr>
      <t xml:space="preserve">不動產及賃業
</t>
    </r>
    <r>
      <rPr>
        <sz val="9"/>
        <rFont val="Times New Roman"/>
        <family val="1"/>
      </rPr>
      <t>Real Estate &amp; Rental &amp; Leasing</t>
    </r>
  </si>
  <si>
    <r>
      <t xml:space="preserve">
</t>
    </r>
    <r>
      <rPr>
        <sz val="9"/>
        <rFont val="華康中黑體"/>
        <family val="3"/>
      </rPr>
      <t xml:space="preserve">專業科學及
技術服務業
</t>
    </r>
    <r>
      <rPr>
        <sz val="9"/>
        <rFont val="Times New Roman"/>
        <family val="1"/>
      </rPr>
      <t>Professional, Scientific &amp; Technical Services</t>
    </r>
  </si>
  <si>
    <r>
      <t xml:space="preserve">教育服務業
</t>
    </r>
    <r>
      <rPr>
        <sz val="9"/>
        <rFont val="Times New Roman"/>
        <family val="1"/>
      </rPr>
      <t>Educational Services</t>
    </r>
  </si>
  <si>
    <r>
      <t xml:space="preserve">
</t>
    </r>
    <r>
      <rPr>
        <sz val="9"/>
        <rFont val="華康中黑體"/>
        <family val="3"/>
      </rPr>
      <t xml:space="preserve">醫療保健及社
會福利服務業
</t>
    </r>
    <r>
      <rPr>
        <sz val="9"/>
        <rFont val="Times New Roman"/>
        <family val="1"/>
      </rPr>
      <t>Health Care &amp; Social Welfare Services</t>
    </r>
  </si>
  <si>
    <r>
      <t xml:space="preserve">
</t>
    </r>
    <r>
      <rPr>
        <sz val="9"/>
        <rFont val="華康中黑體"/>
        <family val="3"/>
      </rPr>
      <t>文化、運動及
休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閒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服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務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業
</t>
    </r>
    <r>
      <rPr>
        <sz val="9"/>
        <rFont val="Times New Roman"/>
        <family val="1"/>
      </rPr>
      <t>cultural, Sporting &amp; Recreational Services</t>
    </r>
  </si>
  <si>
    <r>
      <t xml:space="preserve">其他服務業
</t>
    </r>
    <r>
      <rPr>
        <sz val="9"/>
        <rFont val="Times New Roman"/>
        <family val="1"/>
      </rPr>
      <t>Other Services</t>
    </r>
  </si>
  <si>
    <r>
      <t xml:space="preserve">家數
</t>
    </r>
    <r>
      <rPr>
        <sz val="9"/>
        <rFont val="Times New Roman"/>
        <family val="1"/>
      </rPr>
      <t>Number</t>
    </r>
  </si>
  <si>
    <r>
      <t xml:space="preserve">資本額
</t>
    </r>
    <r>
      <rPr>
        <sz val="9"/>
        <rFont val="Times New Roman"/>
        <family val="1"/>
      </rPr>
      <t>Capital</t>
    </r>
  </si>
  <si>
    <r>
      <t>平均資
本</t>
    </r>
    <r>
      <rPr>
        <sz val="9"/>
        <rFont val="Times New Roman"/>
        <family val="1"/>
      </rPr>
      <t xml:space="preserve">   </t>
    </r>
    <r>
      <rPr>
        <sz val="9"/>
        <rFont val="華康中黑體"/>
        <family val="3"/>
      </rPr>
      <t xml:space="preserve">額
</t>
    </r>
    <r>
      <rPr>
        <sz val="9"/>
        <rFont val="Times New Roman"/>
        <family val="1"/>
      </rPr>
      <t>Average Capital</t>
    </r>
  </si>
  <si>
    <t xml:space="preserve"> </t>
  </si>
  <si>
    <r>
      <t>單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位：家　　　　</t>
    </r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</si>
  <si>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establishment</t>
    </r>
  </si>
  <si>
    <r>
      <t>Capitaly</t>
    </r>
    <r>
      <rPr>
        <sz val="9"/>
        <rFont val="細明體"/>
        <family val="3"/>
      </rPr>
      <t>／</t>
    </r>
    <r>
      <rPr>
        <sz val="9"/>
        <rFont val="Times New Roman"/>
        <family val="1"/>
      </rPr>
      <t>NT$1,000,000</t>
    </r>
  </si>
  <si>
    <r>
      <t xml:space="preserve">年底別
</t>
    </r>
    <r>
      <rPr>
        <sz val="9"/>
        <rFont val="Times New Roman"/>
        <family val="1"/>
      </rPr>
      <t>End of Year</t>
    </r>
  </si>
  <si>
    <r>
      <t>九十四年底</t>
    </r>
    <r>
      <rPr>
        <sz val="9"/>
        <rFont val="Times New Roman"/>
        <family val="1"/>
      </rPr>
      <t xml:space="preserve"> End of 2005</t>
    </r>
  </si>
  <si>
    <r>
      <t>九十五年底</t>
    </r>
    <r>
      <rPr>
        <sz val="9"/>
        <rFont val="Times New Roman"/>
        <family val="1"/>
      </rPr>
      <t xml:space="preserve"> End of 2006</t>
    </r>
  </si>
  <si>
    <r>
      <t>九十二年底</t>
    </r>
    <r>
      <rPr>
        <sz val="9"/>
        <rFont val="Times New Roman"/>
        <family val="1"/>
      </rPr>
      <t xml:space="preserve"> End of 2003</t>
    </r>
  </si>
  <si>
    <r>
      <t xml:space="preserve">未分類
</t>
    </r>
    <r>
      <rPr>
        <sz val="9"/>
        <rFont val="Times New Roman"/>
        <family val="1"/>
      </rPr>
      <t>Other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</t>
    </r>
  </si>
  <si>
    <r>
      <t xml:space="preserve">
農、林、漁、牧業
</t>
    </r>
    <r>
      <rPr>
        <sz val="9"/>
        <rFont val="Times New Roman"/>
        <family val="1"/>
      </rPr>
      <t>Agriculture, Forestry, Fishing and Animal Husbandry</t>
    </r>
  </si>
  <si>
    <r>
      <t xml:space="preserve">
用水供應及
污染整治業
</t>
    </r>
    <r>
      <rPr>
        <sz val="9"/>
        <rFont val="Times New Roman"/>
        <family val="1"/>
      </rPr>
      <t>Water Supply and Remediation Services</t>
    </r>
    <r>
      <rPr>
        <sz val="9"/>
        <rFont val="華康中黑體"/>
        <family val="3"/>
      </rPr>
      <t xml:space="preserve">
</t>
    </r>
  </si>
  <si>
    <r>
      <t xml:space="preserve">營造業
</t>
    </r>
    <r>
      <rPr>
        <sz val="9"/>
        <rFont val="Times New Roman"/>
        <family val="1"/>
      </rPr>
      <t xml:space="preserve">
Construction
</t>
    </r>
  </si>
  <si>
    <r>
      <t>住宿及餐飲業</t>
    </r>
    <r>
      <rPr>
        <sz val="9"/>
        <rFont val="細明體"/>
        <family val="3"/>
      </rPr>
      <t xml:space="preserve">
</t>
    </r>
    <r>
      <rPr>
        <sz val="9"/>
        <rFont val="Times New Roman"/>
        <family val="1"/>
      </rPr>
      <t xml:space="preserve">
Accommodation and Food Services</t>
    </r>
  </si>
  <si>
    <r>
      <t xml:space="preserve">
資訊及通訊
傳播業</t>
    </r>
    <r>
      <rPr>
        <sz val="9"/>
        <rFont val="Times New Roman"/>
        <family val="1"/>
      </rPr>
      <t xml:space="preserve">
Information and Communication
</t>
    </r>
  </si>
  <si>
    <r>
      <t xml:space="preserve">
金融及保險業
</t>
    </r>
    <r>
      <rPr>
        <sz val="9"/>
        <rFont val="Times New Roman"/>
        <family val="1"/>
      </rPr>
      <t xml:space="preserve">
Finance and Insurance 
</t>
    </r>
  </si>
  <si>
    <r>
      <t xml:space="preserve">
不動產業
</t>
    </r>
    <r>
      <rPr>
        <sz val="9"/>
        <rFont val="Times New Roman"/>
        <family val="1"/>
      </rPr>
      <t xml:space="preserve">Real Estate
</t>
    </r>
  </si>
  <si>
    <r>
      <t xml:space="preserve">
專業、科學
及技術服務業</t>
    </r>
    <r>
      <rPr>
        <sz val="9"/>
        <rFont val="Times New Roman"/>
        <family val="1"/>
      </rPr>
      <t xml:space="preserve">
Professional, Scientific and Technical Services</t>
    </r>
  </si>
  <si>
    <r>
      <t xml:space="preserve">
醫療保健及社會工作服務業
</t>
    </r>
    <r>
      <rPr>
        <sz val="9"/>
        <rFont val="Times New Roman"/>
        <family val="1"/>
      </rPr>
      <t>Human Health and Social Work Services</t>
    </r>
  </si>
  <si>
    <r>
      <t xml:space="preserve">
藝術、娛樂
及休閒服務業
</t>
    </r>
    <r>
      <rPr>
        <sz val="9"/>
        <rFont val="Times New Roman"/>
        <family val="1"/>
      </rPr>
      <t xml:space="preserve">Arts, Entertainment and Recreation </t>
    </r>
  </si>
  <si>
    <r>
      <t xml:space="preserve">
礦業及土
石採取業
</t>
    </r>
    <r>
      <rPr>
        <sz val="9"/>
        <rFont val="Times New Roman"/>
        <family val="1"/>
      </rPr>
      <t xml:space="preserve">Mining and Quarrying
</t>
    </r>
  </si>
  <si>
    <r>
      <t xml:space="preserve">
電力及燃氣
供應業
</t>
    </r>
    <r>
      <rPr>
        <sz val="9"/>
        <rFont val="Times New Roman"/>
        <family val="1"/>
      </rPr>
      <t xml:space="preserve">
Electricity and Gas Supply
</t>
    </r>
  </si>
  <si>
    <r>
      <t xml:space="preserve">運輸及倉儲業
</t>
    </r>
    <r>
      <rPr>
        <sz val="9"/>
        <rFont val="Times New Roman"/>
        <family val="1"/>
      </rPr>
      <t xml:space="preserve">
Transportation and Storage</t>
    </r>
  </si>
  <si>
    <r>
      <t xml:space="preserve">
其他服務業
</t>
    </r>
    <r>
      <rPr>
        <sz val="9"/>
        <rFont val="Times New Roman"/>
        <family val="1"/>
      </rPr>
      <t xml:space="preserve">
Other Services
</t>
    </r>
  </si>
  <si>
    <r>
      <t xml:space="preserve">
支援
</t>
    </r>
    <r>
      <rPr>
        <sz val="9"/>
        <rFont val="Times New Roman"/>
        <family val="1"/>
      </rPr>
      <t xml:space="preserve">Support
</t>
    </r>
  </si>
  <si>
    <r>
      <t xml:space="preserve">
服務業
</t>
    </r>
    <r>
      <rPr>
        <sz val="9"/>
        <rFont val="Times New Roman"/>
        <family val="1"/>
      </rPr>
      <t xml:space="preserve">Services
</t>
    </r>
  </si>
  <si>
    <r>
      <t xml:space="preserve">批發及零售業
</t>
    </r>
    <r>
      <rPr>
        <sz val="9"/>
        <rFont val="Times New Roman"/>
        <family val="1"/>
      </rPr>
      <t xml:space="preserve">
Wholesale and Retail Trade</t>
    </r>
  </si>
  <si>
    <r>
      <t>九十八年底</t>
    </r>
    <r>
      <rPr>
        <sz val="9"/>
        <rFont val="Times New Roman"/>
        <family val="1"/>
      </rPr>
      <t xml:space="preserve"> End of 200</t>
    </r>
    <r>
      <rPr>
        <sz val="9"/>
        <rFont val="Times New Roman"/>
        <family val="1"/>
      </rPr>
      <t>9</t>
    </r>
  </si>
  <si>
    <r>
      <t>九十七年底</t>
    </r>
    <r>
      <rPr>
        <sz val="9"/>
        <rFont val="Times New Roman"/>
        <family val="1"/>
      </rPr>
      <t xml:space="preserve"> End of 2008</t>
    </r>
  </si>
  <si>
    <r>
      <t>九十六年底</t>
    </r>
    <r>
      <rPr>
        <sz val="9"/>
        <rFont val="Times New Roman"/>
        <family val="1"/>
      </rPr>
      <t xml:space="preserve"> End of 2007</t>
    </r>
  </si>
  <si>
    <r>
      <t>九十九年底</t>
    </r>
    <r>
      <rPr>
        <sz val="9"/>
        <rFont val="Times New Roman"/>
        <family val="1"/>
      </rPr>
      <t xml:space="preserve"> End of 20</t>
    </r>
    <r>
      <rPr>
        <sz val="9"/>
        <rFont val="Times New Roman"/>
        <family val="1"/>
      </rPr>
      <t>10</t>
    </r>
  </si>
  <si>
    <r>
      <t>資料來源：</t>
    </r>
    <r>
      <rPr>
        <sz val="9"/>
        <rFont val="新細明體"/>
        <family val="1"/>
      </rPr>
      <t>經濟部商業司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</si>
  <si>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Ministry</t>
    </r>
    <r>
      <rPr>
        <sz val="9"/>
        <rFont val="Times New Roman"/>
        <family val="1"/>
      </rPr>
      <t xml:space="preserve"> of Economic Affairs,ROC.</t>
    </r>
  </si>
  <si>
    <t>說　　明：本表只涵蓋資本額三千萬元以下之公司。</t>
  </si>
  <si>
    <t>Source：Ministry of Economic Affairs,ROC.</t>
  </si>
  <si>
    <t>－ 按行業別分(共4頁/第1頁)</t>
  </si>
  <si>
    <t xml:space="preserve"> － 按行業別分(共4頁/第2頁)</t>
  </si>
  <si>
    <r>
      <t>一○二年底</t>
    </r>
    <r>
      <rPr>
        <sz val="9"/>
        <rFont val="Times New Roman"/>
        <family val="1"/>
      </rPr>
      <t xml:space="preserve"> End of 20</t>
    </r>
    <r>
      <rPr>
        <sz val="9"/>
        <rFont val="Times New Roman"/>
        <family val="1"/>
      </rPr>
      <t>13</t>
    </r>
  </si>
  <si>
    <t xml:space="preserve">   － 按行業別分(共4頁/第4頁)</t>
  </si>
  <si>
    <r>
      <t>公共行政及國防</t>
    </r>
    <r>
      <rPr>
        <sz val="9"/>
        <rFont val="Times New Roman"/>
        <family val="1"/>
      </rPr>
      <t>;</t>
    </r>
    <r>
      <rPr>
        <sz val="9"/>
        <rFont val="華康中黑體"/>
        <family val="3"/>
      </rPr>
      <t>強制性社會安全</t>
    </r>
    <r>
      <rPr>
        <sz val="9"/>
        <rFont val="Times New Roman"/>
        <family val="1"/>
      </rPr>
      <t xml:space="preserve">
Public Administration and Defence; Compulsory Social Security</t>
    </r>
  </si>
  <si>
    <r>
      <t xml:space="preserve">
教育服務業
</t>
    </r>
    <r>
      <rPr>
        <sz val="9"/>
        <rFont val="Times New Roman"/>
        <family val="1"/>
      </rPr>
      <t xml:space="preserve">
Education</t>
    </r>
    <r>
      <rPr>
        <sz val="9"/>
        <rFont val="Times New Roman"/>
        <family val="1"/>
      </rPr>
      <t xml:space="preserve"> Services</t>
    </r>
    <r>
      <rPr>
        <sz val="9"/>
        <rFont val="Times New Roman"/>
        <family val="1"/>
      </rPr>
      <t xml:space="preserve">
</t>
    </r>
  </si>
  <si>
    <r>
      <t>Table 5- 4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 xml:space="preserve">Number and Capital of Companies Existing </t>
    </r>
  </si>
  <si>
    <r>
      <t>Table 5- 4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>Number and Capital of Companies Existing</t>
    </r>
  </si>
  <si>
    <t>Registered by Industry (Cont.End)</t>
  </si>
  <si>
    <r>
      <t>表 5－4、公司登記現有家數及資本額</t>
    </r>
  </si>
  <si>
    <r>
      <t>Table 5 - 4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 xml:space="preserve">Number and Capital of Companies Existing </t>
    </r>
  </si>
  <si>
    <t>Registered by Industry</t>
  </si>
  <si>
    <t xml:space="preserve"> Registered by Industry (Cont.1)</t>
  </si>
  <si>
    <t>Registered by Industry(Cont.2)</t>
  </si>
  <si>
    <r>
      <t xml:space="preserve">家數
</t>
    </r>
    <r>
      <rPr>
        <sz val="9"/>
        <rFont val="Times New Roman"/>
        <family val="1"/>
      </rPr>
      <t>N</t>
    </r>
    <r>
      <rPr>
        <sz val="9"/>
        <rFont val="Times New Roman"/>
        <family val="1"/>
      </rPr>
      <t>o.</t>
    </r>
  </si>
  <si>
    <t>未分類
Non-classified</t>
  </si>
  <si>
    <r>
      <t>Capitaly</t>
    </r>
    <r>
      <rPr>
        <sz val="9"/>
        <rFont val="細明體"/>
        <family val="3"/>
      </rPr>
      <t>／</t>
    </r>
    <r>
      <rPr>
        <sz val="9"/>
        <rFont val="Times New Roman"/>
        <family val="1"/>
      </rPr>
      <t>NT$</t>
    </r>
    <r>
      <rPr>
        <sz val="9"/>
        <rFont val="Times New Roman"/>
        <family val="1"/>
      </rPr>
      <t>Million</t>
    </r>
  </si>
  <si>
    <r>
      <t>Capitaly</t>
    </r>
    <r>
      <rPr>
        <sz val="9"/>
        <rFont val="細明體"/>
        <family val="3"/>
      </rPr>
      <t>／</t>
    </r>
    <r>
      <rPr>
        <sz val="9"/>
        <rFont val="Times New Roman"/>
        <family val="1"/>
      </rPr>
      <t>NT$</t>
    </r>
    <r>
      <rPr>
        <sz val="9"/>
        <rFont val="Times New Roman"/>
        <family val="1"/>
      </rPr>
      <t>Million</t>
    </r>
  </si>
  <si>
    <r>
      <t>一○一年底</t>
    </r>
    <r>
      <rPr>
        <sz val="9"/>
        <rFont val="Times New Roman"/>
        <family val="1"/>
      </rPr>
      <t xml:space="preserve"> End of 2012</t>
    </r>
  </si>
  <si>
    <r>
      <t>一○○年底</t>
    </r>
    <r>
      <rPr>
        <sz val="9"/>
        <rFont val="Times New Roman"/>
        <family val="1"/>
      </rPr>
      <t xml:space="preserve"> End of 2011</t>
    </r>
  </si>
  <si>
    <t>-</t>
  </si>
  <si>
    <t>-</t>
  </si>
  <si>
    <r>
      <t>工、商業及市鄉建設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157</t>
    </r>
  </si>
  <si>
    <r>
      <t>工、商業及市鄉建設</t>
    </r>
    <r>
      <rPr>
        <sz val="9"/>
        <rFont val="Times New Roman"/>
        <family val="1"/>
      </rPr>
      <t xml:space="preserve">  1</t>
    </r>
    <r>
      <rPr>
        <sz val="9"/>
        <rFont val="Times New Roman"/>
        <family val="1"/>
      </rPr>
      <t>58</t>
    </r>
  </si>
  <si>
    <r>
      <t>工、商業及市鄉建設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159</t>
    </r>
  </si>
  <si>
    <r>
      <t>工、商業及市鄉建設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161</t>
    </r>
  </si>
  <si>
    <r>
      <t>工、商業及市鄉建設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162</t>
    </r>
  </si>
  <si>
    <r>
      <t>工、商業及市鄉建設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163</t>
    </r>
  </si>
  <si>
    <t>工、商業及市鄉建設  160</t>
  </si>
  <si>
    <t>單    位：家　　　　</t>
  </si>
  <si>
    <t xml:space="preserve">                資本額／新臺幣百萬元</t>
  </si>
  <si>
    <t>年底別
End of Year</t>
  </si>
  <si>
    <t>九十六年底 End of 2007</t>
  </si>
  <si>
    <t>九十七年底 End of 2008</t>
  </si>
  <si>
    <t>九十八年底 End of 2009</t>
  </si>
  <si>
    <t>九十九年底 End of 2010</t>
  </si>
  <si>
    <t>一○○年底 End of 2011</t>
  </si>
  <si>
    <t>一○一年底 End of 2012</t>
  </si>
  <si>
    <t>一○二年底 End of 2013</t>
  </si>
  <si>
    <t>資料來源：經濟部商業司</t>
  </si>
  <si>
    <t>工、商業及市鄉建設  156</t>
  </si>
  <si>
    <t>九十二年底 End of 2003</t>
  </si>
  <si>
    <r>
      <t>九十四年底 End of 2005</t>
    </r>
  </si>
  <si>
    <r>
      <t>九十五年底 End of 2006</t>
    </r>
  </si>
  <si>
    <r>
      <t xml:space="preserve">表５－４、公司登記現有家數及資本額 </t>
    </r>
  </si>
  <si>
    <r>
      <t xml:space="preserve">表 5－4、公司登記現有家數及資本額 </t>
    </r>
  </si>
  <si>
    <t xml:space="preserve">        － 按行業別分(共4頁/第3頁)</t>
  </si>
  <si>
    <r>
      <t xml:space="preserve">    表 5－4、公司登記現有家數及資本額 </t>
    </r>
  </si>
  <si>
    <t>一○三年底 End of 2014</t>
  </si>
  <si>
    <t>一○四年底 End of 2015</t>
  </si>
  <si>
    <r>
      <t>一○四年底</t>
    </r>
    <r>
      <rPr>
        <sz val="9"/>
        <rFont val="Times New Roman"/>
        <family val="1"/>
      </rPr>
      <t xml:space="preserve"> End of 20</t>
    </r>
    <r>
      <rPr>
        <sz val="9"/>
        <rFont val="Times New Roman"/>
        <family val="1"/>
      </rPr>
      <t>15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</si>
</sst>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0_);[Red]\(0\)"/>
    <numFmt numFmtId="186" formatCode="[&gt;0]###\ ###\ ###\ ###\ ##0;[=0]\-;###\ ###\ ###\ ##0"/>
    <numFmt numFmtId="187" formatCode="0.0000%"/>
  </numFmts>
  <fonts count="18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9"/>
      <name val="華康中黑體"/>
      <family val="3"/>
    </font>
    <font>
      <sz val="16"/>
      <name val="華康中黑體"/>
      <family val="3"/>
    </font>
    <font>
      <sz val="9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0"/>
      <name val="Arial"/>
      <family val="2"/>
    </font>
    <font>
      <sz val="10"/>
      <name val="標楷體"/>
      <family val="4"/>
    </font>
    <font>
      <sz val="10"/>
      <name val="Times New Roman"/>
      <family val="1"/>
    </font>
    <font>
      <sz val="16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Courier"/>
      <family val="3"/>
    </font>
    <font>
      <sz val="16"/>
      <name val="新細明體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87" fontId="16" fillId="0" borderId="0">
      <alignment/>
      <protection/>
    </xf>
  </cellStyleXfs>
  <cellXfs count="121">
    <xf numFmtId="0" fontId="0" fillId="0" borderId="0" xfId="0" applyAlignment="1">
      <alignment/>
    </xf>
    <xf numFmtId="37" fontId="0" fillId="0" borderId="0" xfId="0" applyNumberFormat="1" applyFont="1" applyAlignment="1">
      <alignment vertical="center"/>
    </xf>
    <xf numFmtId="37" fontId="0" fillId="0" borderId="0" xfId="0" applyNumberFormat="1" applyFont="1" applyBorder="1" applyAlignment="1">
      <alignment vertical="center"/>
    </xf>
    <xf numFmtId="37" fontId="0" fillId="0" borderId="0" xfId="0" applyNumberFormat="1" applyFont="1" applyAlignment="1">
      <alignment horizontal="left" vertical="center"/>
    </xf>
    <xf numFmtId="37" fontId="0" fillId="0" borderId="0" xfId="0" applyNumberFormat="1" applyFont="1" applyAlignment="1">
      <alignment horizontal="center" vertical="center"/>
    </xf>
    <xf numFmtId="37" fontId="5" fillId="0" borderId="1" xfId="0" applyNumberFormat="1" applyFont="1" applyBorder="1" applyAlignment="1" quotePrefix="1">
      <alignment horizontal="center" vertical="center"/>
    </xf>
    <xf numFmtId="37" fontId="5" fillId="0" borderId="1" xfId="0" applyNumberFormat="1" applyFont="1" applyBorder="1" applyAlignment="1">
      <alignment horizontal="center" vertical="center"/>
    </xf>
    <xf numFmtId="37" fontId="5" fillId="0" borderId="2" xfId="0" applyNumberFormat="1" applyFont="1" applyBorder="1" applyAlignment="1" quotePrefix="1">
      <alignment horizontal="center" vertical="center"/>
    </xf>
    <xf numFmtId="37" fontId="0" fillId="0" borderId="3" xfId="0" applyNumberFormat="1" applyFont="1" applyBorder="1" applyAlignment="1">
      <alignment vertical="center"/>
    </xf>
    <xf numFmtId="37" fontId="0" fillId="0" borderId="0" xfId="0" applyNumberFormat="1" applyFont="1" applyAlignment="1">
      <alignment horizontal="left"/>
    </xf>
    <xf numFmtId="37" fontId="0" fillId="0" borderId="0" xfId="0" applyNumberFormat="1" applyFont="1" applyAlignment="1">
      <alignment/>
    </xf>
    <xf numFmtId="37" fontId="6" fillId="0" borderId="0" xfId="0" applyNumberFormat="1" applyFont="1" applyAlignment="1">
      <alignment horizontal="centerContinuous"/>
    </xf>
    <xf numFmtId="37" fontId="7" fillId="0" borderId="0" xfId="0" applyNumberFormat="1" applyFont="1" applyAlignment="1" quotePrefix="1">
      <alignment vertical="center"/>
    </xf>
    <xf numFmtId="37" fontId="0" fillId="0" borderId="4" xfId="0" applyNumberFormat="1" applyFont="1" applyBorder="1" applyAlignment="1">
      <alignment vertical="center"/>
    </xf>
    <xf numFmtId="37" fontId="0" fillId="0" borderId="5" xfId="0" applyNumberFormat="1" applyFont="1" applyBorder="1" applyAlignment="1">
      <alignment vertical="center"/>
    </xf>
    <xf numFmtId="0" fontId="7" fillId="0" borderId="0" xfId="0" applyFont="1" applyAlignment="1">
      <alignment/>
    </xf>
    <xf numFmtId="37" fontId="7" fillId="0" borderId="0" xfId="0" applyNumberFormat="1" applyFont="1" applyAlignment="1">
      <alignment horizontal="right" vertical="center"/>
    </xf>
    <xf numFmtId="37" fontId="0" fillId="0" borderId="1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7" fontId="9" fillId="0" borderId="0" xfId="0" applyNumberFormat="1" applyFont="1" applyAlignment="1">
      <alignment vertical="center"/>
    </xf>
    <xf numFmtId="37" fontId="9" fillId="0" borderId="0" xfId="0" applyNumberFormat="1" applyFont="1" applyAlignment="1">
      <alignment horizontal="left" vertical="center"/>
    </xf>
    <xf numFmtId="37" fontId="0" fillId="0" borderId="0" xfId="0" applyNumberFormat="1" applyFont="1" applyBorder="1" applyAlignment="1">
      <alignment horizontal="center" vertical="center"/>
    </xf>
    <xf numFmtId="37" fontId="5" fillId="0" borderId="0" xfId="0" applyNumberFormat="1" applyFont="1" applyBorder="1" applyAlignment="1" quotePrefix="1">
      <alignment horizontal="center" vertical="center"/>
    </xf>
    <xf numFmtId="41" fontId="0" fillId="0" borderId="0" xfId="0" applyNumberFormat="1" applyFont="1" applyBorder="1" applyAlignment="1">
      <alignment vertical="center"/>
    </xf>
    <xf numFmtId="37" fontId="5" fillId="0" borderId="2" xfId="0" applyNumberFormat="1" applyFont="1" applyBorder="1" applyAlignment="1" quotePrefix="1">
      <alignment vertical="center"/>
    </xf>
    <xf numFmtId="37" fontId="5" fillId="0" borderId="3" xfId="0" applyNumberFormat="1" applyFont="1" applyBorder="1" applyAlignment="1" quotePrefix="1">
      <alignment vertical="center"/>
    </xf>
    <xf numFmtId="37" fontId="7" fillId="0" borderId="0" xfId="0" applyNumberFormat="1" applyFont="1" applyAlignment="1">
      <alignment horizontal="left" vertical="center"/>
    </xf>
    <xf numFmtId="37" fontId="0" fillId="0" borderId="0" xfId="0" applyNumberFormat="1" applyFont="1" applyBorder="1" applyAlignment="1">
      <alignment horizontal="left" vertical="center"/>
    </xf>
    <xf numFmtId="37" fontId="7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 vertical="center"/>
    </xf>
    <xf numFmtId="37" fontId="5" fillId="0" borderId="0" xfId="0" applyNumberFormat="1" applyFont="1" applyBorder="1" applyAlignment="1">
      <alignment horizontal="centerContinuous" vertical="center" wrapText="1"/>
    </xf>
    <xf numFmtId="37" fontId="5" fillId="0" borderId="0" xfId="0" applyNumberFormat="1" applyFont="1" applyBorder="1" applyAlignment="1" quotePrefix="1">
      <alignment horizontal="right" vertical="center" wrapText="1"/>
    </xf>
    <xf numFmtId="37" fontId="5" fillId="0" borderId="0" xfId="0" applyNumberFormat="1" applyFont="1" applyBorder="1" applyAlignment="1">
      <alignment horizontal="centerContinuous" vertical="center"/>
    </xf>
    <xf numFmtId="10" fontId="0" fillId="0" borderId="0" xfId="0" applyNumberFormat="1" applyFont="1" applyBorder="1" applyAlignment="1">
      <alignment vertical="center"/>
    </xf>
    <xf numFmtId="0" fontId="12" fillId="0" borderId="0" xfId="16" applyFont="1" applyAlignment="1">
      <alignment horizontal="left"/>
      <protection/>
    </xf>
    <xf numFmtId="0" fontId="11" fillId="0" borderId="0" xfId="16" applyFont="1" applyAlignment="1">
      <alignment horizontal="left"/>
      <protection/>
    </xf>
    <xf numFmtId="49" fontId="12" fillId="0" borderId="0" xfId="16" applyNumberFormat="1" applyFont="1" applyAlignment="1">
      <alignment horizontal="left"/>
      <protection/>
    </xf>
    <xf numFmtId="49" fontId="11" fillId="0" borderId="0" xfId="16" applyNumberFormat="1" applyFont="1" applyAlignment="1">
      <alignment horizontal="left"/>
      <protection/>
    </xf>
    <xf numFmtId="37" fontId="0" fillId="0" borderId="0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distributed" wrapText="1"/>
      <protection/>
    </xf>
    <xf numFmtId="0" fontId="0" fillId="0" borderId="0" xfId="16" applyFont="1">
      <alignment/>
      <protection/>
    </xf>
    <xf numFmtId="37" fontId="7" fillId="0" borderId="0" xfId="0" applyNumberFormat="1" applyFont="1" applyAlignment="1">
      <alignment horizontal="left"/>
    </xf>
    <xf numFmtId="37" fontId="0" fillId="0" borderId="0" xfId="0" applyNumberFormat="1" applyAlignment="1">
      <alignment horizontal="left" vertical="center"/>
    </xf>
    <xf numFmtId="49" fontId="0" fillId="0" borderId="0" xfId="16" applyNumberFormat="1" applyFont="1" applyBorder="1" applyAlignment="1">
      <alignment horizontal="left" vertical="center" wrapText="1"/>
      <protection/>
    </xf>
    <xf numFmtId="49" fontId="0" fillId="0" borderId="0" xfId="16" applyNumberFormat="1" applyFont="1" applyBorder="1" applyAlignment="1">
      <alignment horizontal="left" vertical="center"/>
      <protection/>
    </xf>
    <xf numFmtId="49" fontId="0" fillId="0" borderId="6" xfId="16" applyNumberFormat="1" applyFont="1" applyBorder="1" applyAlignment="1">
      <alignment vertical="center"/>
      <protection/>
    </xf>
    <xf numFmtId="49" fontId="0" fillId="0" borderId="0" xfId="16" applyNumberFormat="1" applyFont="1" applyBorder="1" applyAlignment="1">
      <alignment horizontal="left" vertical="center"/>
      <protection/>
    </xf>
    <xf numFmtId="49" fontId="0" fillId="0" borderId="6" xfId="16" applyNumberFormat="1" applyFont="1" applyBorder="1" applyAlignment="1">
      <alignment horizontal="left" vertical="center"/>
      <protection/>
    </xf>
    <xf numFmtId="49" fontId="0" fillId="0" borderId="6" xfId="16" applyNumberFormat="1" applyFont="1" applyBorder="1" applyAlignment="1">
      <alignment horizontal="left" vertical="center"/>
      <protection/>
    </xf>
    <xf numFmtId="49" fontId="0" fillId="0" borderId="0" xfId="16" applyNumberFormat="1" applyFont="1" applyBorder="1" applyAlignment="1">
      <alignment vertical="center"/>
      <protection/>
    </xf>
    <xf numFmtId="37" fontId="0" fillId="0" borderId="0" xfId="0" applyNumberFormat="1" applyBorder="1" applyAlignment="1">
      <alignment horizontal="right"/>
    </xf>
    <xf numFmtId="0" fontId="0" fillId="0" borderId="0" xfId="15" applyFont="1" applyAlignment="1">
      <alignment horizontal="right" vertical="center"/>
      <protection/>
    </xf>
    <xf numFmtId="0" fontId="6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37" fontId="13" fillId="0" borderId="0" xfId="0" applyNumberFormat="1" applyFont="1" applyAlignment="1">
      <alignment vertical="center"/>
    </xf>
    <xf numFmtId="49" fontId="0" fillId="0" borderId="6" xfId="16" applyNumberFormat="1" applyFont="1" applyBorder="1" applyAlignment="1">
      <alignment vertical="center"/>
      <protection/>
    </xf>
    <xf numFmtId="49" fontId="13" fillId="0" borderId="0" xfId="0" applyNumberFormat="1" applyFont="1" applyAlignment="1">
      <alignment vertical="center"/>
    </xf>
    <xf numFmtId="37" fontId="0" fillId="0" borderId="0" xfId="0" applyNumberFormat="1" applyFont="1" applyBorder="1" applyAlignment="1">
      <alignment horizontal="right" vertical="center" wrapText="1"/>
    </xf>
    <xf numFmtId="37" fontId="0" fillId="0" borderId="4" xfId="0" applyNumberFormat="1" applyFont="1" applyBorder="1" applyAlignment="1">
      <alignment horizontal="right" vertical="center" wrapText="1"/>
    </xf>
    <xf numFmtId="37" fontId="0" fillId="0" borderId="0" xfId="0" applyNumberFormat="1" applyBorder="1" applyAlignment="1">
      <alignment horizontal="right" vertical="center" wrapText="1"/>
    </xf>
    <xf numFmtId="41" fontId="0" fillId="0" borderId="0" xfId="0" applyNumberFormat="1" applyFont="1" applyBorder="1" applyAlignment="1">
      <alignment horizontal="right" vertical="center" wrapText="1"/>
    </xf>
    <xf numFmtId="37" fontId="0" fillId="0" borderId="0" xfId="0" applyNumberFormat="1" applyFont="1" applyAlignment="1">
      <alignment horizontal="right" vertical="center" wrapText="1"/>
    </xf>
    <xf numFmtId="37" fontId="7" fillId="0" borderId="1" xfId="0" applyNumberFormat="1" applyFont="1" applyBorder="1" applyAlignment="1" quotePrefix="1">
      <alignment horizontal="center" vertical="center"/>
    </xf>
    <xf numFmtId="37" fontId="7" fillId="0" borderId="1" xfId="0" applyNumberFormat="1" applyFont="1" applyBorder="1" applyAlignment="1">
      <alignment horizontal="center" vertical="center"/>
    </xf>
    <xf numFmtId="37" fontId="7" fillId="0" borderId="1" xfId="0" applyNumberFormat="1" applyFont="1" applyBorder="1" applyAlignment="1">
      <alignment vertical="center"/>
    </xf>
    <xf numFmtId="37" fontId="7" fillId="0" borderId="2" xfId="0" applyNumberFormat="1" applyFont="1" applyBorder="1" applyAlignment="1" quotePrefix="1">
      <alignment horizontal="center" vertical="center"/>
    </xf>
    <xf numFmtId="37" fontId="7" fillId="0" borderId="0" xfId="0" applyNumberFormat="1" applyFont="1" applyAlignment="1">
      <alignment vertical="center"/>
    </xf>
    <xf numFmtId="37" fontId="7" fillId="0" borderId="2" xfId="0" applyNumberFormat="1" applyFont="1" applyBorder="1" applyAlignment="1" quotePrefix="1">
      <alignment vertical="center"/>
    </xf>
    <xf numFmtId="37" fontId="7" fillId="0" borderId="0" xfId="0" applyNumberFormat="1" applyFont="1" applyBorder="1" applyAlignment="1">
      <alignment vertical="center"/>
    </xf>
    <xf numFmtId="37" fontId="5" fillId="0" borderId="7" xfId="0" applyNumberFormat="1" applyFont="1" applyBorder="1" applyAlignment="1" quotePrefix="1">
      <alignment horizontal="center" vertical="center" wrapText="1"/>
    </xf>
    <xf numFmtId="37" fontId="5" fillId="0" borderId="8" xfId="0" applyNumberFormat="1" applyFont="1" applyBorder="1" applyAlignment="1" quotePrefix="1">
      <alignment horizontal="center" vertical="center" wrapText="1"/>
    </xf>
    <xf numFmtId="37" fontId="0" fillId="0" borderId="9" xfId="0" applyNumberFormat="1" applyFont="1" applyBorder="1" applyAlignment="1">
      <alignment horizontal="center" vertical="center" wrapText="1"/>
    </xf>
    <xf numFmtId="37" fontId="0" fillId="0" borderId="10" xfId="0" applyNumberFormat="1" applyFont="1" applyBorder="1" applyAlignment="1">
      <alignment horizontal="center" vertical="center" wrapText="1"/>
    </xf>
    <xf numFmtId="37" fontId="0" fillId="0" borderId="8" xfId="0" applyNumberFormat="1" applyFont="1" applyBorder="1" applyAlignment="1">
      <alignment horizontal="center" vertical="center" wrapText="1"/>
    </xf>
    <xf numFmtId="37" fontId="0" fillId="0" borderId="11" xfId="0" applyNumberFormat="1" applyFont="1" applyBorder="1" applyAlignment="1">
      <alignment horizontal="center" vertical="center" wrapText="1"/>
    </xf>
    <xf numFmtId="37" fontId="0" fillId="0" borderId="6" xfId="0" applyNumberFormat="1" applyFont="1" applyBorder="1" applyAlignment="1">
      <alignment horizontal="center" vertical="center" wrapText="1"/>
    </xf>
    <xf numFmtId="37" fontId="5" fillId="0" borderId="10" xfId="0" applyNumberFormat="1" applyFont="1" applyBorder="1" applyAlignment="1">
      <alignment horizontal="center" vertical="center" wrapText="1"/>
    </xf>
    <xf numFmtId="37" fontId="0" fillId="0" borderId="12" xfId="0" applyNumberFormat="1" applyFont="1" applyBorder="1" applyAlignment="1">
      <alignment horizontal="center" vertical="center" wrapText="1"/>
    </xf>
    <xf numFmtId="37" fontId="5" fillId="0" borderId="13" xfId="0" applyNumberFormat="1" applyFont="1" applyBorder="1" applyAlignment="1" quotePrefix="1">
      <alignment horizontal="center" vertical="center" wrapText="1"/>
    </xf>
    <xf numFmtId="37" fontId="5" fillId="0" borderId="14" xfId="0" applyNumberFormat="1" applyFont="1" applyBorder="1" applyAlignment="1" quotePrefix="1">
      <alignment horizontal="center" vertical="center" wrapText="1"/>
    </xf>
    <xf numFmtId="37" fontId="5" fillId="0" borderId="13" xfId="0" applyNumberFormat="1" applyFont="1" applyBorder="1" applyAlignment="1">
      <alignment horizontal="center" vertical="center" wrapText="1"/>
    </xf>
    <xf numFmtId="37" fontId="5" fillId="0" borderId="14" xfId="0" applyNumberFormat="1" applyFont="1" applyBorder="1" applyAlignment="1">
      <alignment horizontal="center" vertical="center" wrapText="1"/>
    </xf>
    <xf numFmtId="37" fontId="5" fillId="0" borderId="15" xfId="0" applyNumberFormat="1" applyFont="1" applyBorder="1" applyAlignment="1">
      <alignment horizontal="center" vertical="center" wrapText="1"/>
    </xf>
    <xf numFmtId="37" fontId="5" fillId="0" borderId="11" xfId="0" applyNumberFormat="1" applyFont="1" applyBorder="1" applyAlignment="1">
      <alignment horizontal="center" vertical="center" wrapText="1"/>
    </xf>
    <xf numFmtId="37" fontId="0" fillId="0" borderId="14" xfId="0" applyNumberFormat="1" applyFont="1" applyBorder="1" applyAlignment="1">
      <alignment horizontal="center" vertical="center" wrapText="1"/>
    </xf>
    <xf numFmtId="37" fontId="0" fillId="0" borderId="14" xfId="0" applyNumberFormat="1" applyFont="1" applyBorder="1" applyAlignment="1" quotePrefix="1">
      <alignment horizontal="center" vertical="center" wrapText="1"/>
    </xf>
    <xf numFmtId="49" fontId="17" fillId="0" borderId="0" xfId="0" applyNumberFormat="1" applyFont="1" applyAlignment="1">
      <alignment horizontal="center" vertical="center"/>
    </xf>
    <xf numFmtId="37" fontId="5" fillId="0" borderId="9" xfId="0" applyNumberFormat="1" applyFont="1" applyBorder="1" applyAlignment="1">
      <alignment horizontal="center" vertical="center" wrapText="1"/>
    </xf>
    <xf numFmtId="37" fontId="7" fillId="0" borderId="10" xfId="0" applyNumberFormat="1" applyFont="1" applyBorder="1" applyAlignment="1">
      <alignment horizontal="center" vertical="center" wrapText="1"/>
    </xf>
    <xf numFmtId="37" fontId="7" fillId="0" borderId="1" xfId="0" applyNumberFormat="1" applyFont="1" applyBorder="1" applyAlignment="1">
      <alignment horizontal="center" vertical="center" wrapText="1"/>
    </xf>
    <xf numFmtId="37" fontId="7" fillId="0" borderId="11" xfId="0" applyNumberFormat="1" applyFont="1" applyBorder="1" applyAlignment="1">
      <alignment horizontal="center" vertical="center" wrapText="1"/>
    </xf>
    <xf numFmtId="37" fontId="5" fillId="0" borderId="8" xfId="0" applyNumberFormat="1" applyFont="1" applyBorder="1" applyAlignment="1">
      <alignment horizontal="center" vertical="center" wrapText="1"/>
    </xf>
    <xf numFmtId="37" fontId="5" fillId="0" borderId="6" xfId="0" applyNumberFormat="1" applyFont="1" applyBorder="1" applyAlignment="1">
      <alignment horizontal="center" vertical="center" wrapText="1"/>
    </xf>
    <xf numFmtId="37" fontId="5" fillId="0" borderId="12" xfId="0" applyNumberFormat="1" applyFont="1" applyBorder="1" applyAlignment="1">
      <alignment horizontal="center" vertical="center" wrapText="1"/>
    </xf>
    <xf numFmtId="37" fontId="5" fillId="0" borderId="1" xfId="0" applyNumberFormat="1" applyFont="1" applyBorder="1" applyAlignment="1">
      <alignment horizontal="center" vertical="center" wrapText="1"/>
    </xf>
    <xf numFmtId="37" fontId="0" fillId="0" borderId="8" xfId="0" applyNumberFormat="1" applyFont="1" applyBorder="1" applyAlignment="1" quotePrefix="1">
      <alignment horizontal="center" vertical="center" wrapText="1"/>
    </xf>
    <xf numFmtId="37" fontId="17" fillId="0" borderId="0" xfId="0" applyNumberFormat="1" applyFont="1" applyAlignment="1">
      <alignment horizontal="center" vertical="center"/>
    </xf>
    <xf numFmtId="37" fontId="9" fillId="0" borderId="0" xfId="0" applyNumberFormat="1" applyFont="1" applyAlignment="1">
      <alignment horizontal="center" vertical="center"/>
    </xf>
    <xf numFmtId="37" fontId="6" fillId="0" borderId="0" xfId="0" applyNumberFormat="1" applyFont="1" applyAlignment="1">
      <alignment horizontal="center" vertical="center"/>
    </xf>
    <xf numFmtId="37" fontId="5" fillId="0" borderId="16" xfId="0" applyNumberFormat="1" applyFont="1" applyBorder="1" applyAlignment="1" quotePrefix="1">
      <alignment horizontal="center" vertical="center" wrapText="1"/>
    </xf>
    <xf numFmtId="37" fontId="5" fillId="0" borderId="12" xfId="0" applyNumberFormat="1" applyFont="1" applyBorder="1" applyAlignment="1" quotePrefix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3" xfId="15" applyFont="1" applyBorder="1" applyAlignment="1">
      <alignment horizontal="right" vertical="center"/>
      <protection/>
    </xf>
    <xf numFmtId="0" fontId="9" fillId="0" borderId="0" xfId="0" applyNumberFormat="1" applyFont="1" applyAlignment="1">
      <alignment horizontal="center" vertical="center"/>
    </xf>
    <xf numFmtId="37" fontId="0" fillId="0" borderId="0" xfId="0" applyNumberFormat="1" applyBorder="1" applyAlignment="1">
      <alignment horizontal="right"/>
    </xf>
    <xf numFmtId="49" fontId="0" fillId="0" borderId="0" xfId="16" applyNumberFormat="1" applyFont="1" applyBorder="1" applyAlignment="1">
      <alignment horizontal="center" vertical="center"/>
      <protection/>
    </xf>
    <xf numFmtId="0" fontId="7" fillId="0" borderId="0" xfId="0" applyNumberFormat="1" applyFont="1" applyAlignment="1">
      <alignment horizontal="right" vertical="center"/>
    </xf>
    <xf numFmtId="49" fontId="0" fillId="0" borderId="6" xfId="16" applyNumberFormat="1" applyFont="1" applyBorder="1" applyAlignment="1">
      <alignment horizontal="left" vertical="center"/>
      <protection/>
    </xf>
    <xf numFmtId="49" fontId="0" fillId="0" borderId="0" xfId="16" applyNumberFormat="1" applyFont="1" applyBorder="1" applyAlignment="1">
      <alignment horizontal="left" vertical="center"/>
      <protection/>
    </xf>
    <xf numFmtId="49" fontId="0" fillId="0" borderId="0" xfId="16" applyNumberFormat="1" applyFont="1" applyBorder="1" applyAlignment="1">
      <alignment horizontal="left" vertical="center"/>
      <protection/>
    </xf>
    <xf numFmtId="0" fontId="17" fillId="0" borderId="0" xfId="0" applyNumberFormat="1" applyFont="1" applyAlignment="1">
      <alignment horizontal="center" vertical="center"/>
    </xf>
    <xf numFmtId="37" fontId="5" fillId="0" borderId="15" xfId="0" applyNumberFormat="1" applyFont="1" applyBorder="1" applyAlignment="1" quotePrefix="1">
      <alignment horizontal="center" vertical="center" wrapText="1"/>
    </xf>
    <xf numFmtId="37" fontId="5" fillId="0" borderId="11" xfId="0" applyNumberFormat="1" applyFont="1" applyBorder="1" applyAlignment="1" quotePrefix="1">
      <alignment horizontal="center" vertical="center" wrapText="1"/>
    </xf>
  </cellXfs>
  <cellStyles count="11">
    <cellStyle name="Normal" xfId="0"/>
    <cellStyle name="一般_5-2" xfId="15"/>
    <cellStyle name="一般_5-4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  <cellStyle name="㽎㼿㼿?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0"/>
  <sheetViews>
    <sheetView view="pageBreakPreview" zoomScaleSheetLayoutView="100" workbookViewId="0" topLeftCell="A1">
      <selection activeCell="A16" sqref="A16"/>
    </sheetView>
  </sheetViews>
  <sheetFormatPr defaultColWidth="9.33203125" defaultRowHeight="19.5" customHeight="1"/>
  <cols>
    <col min="1" max="1" width="25.33203125" style="72" customWidth="1"/>
    <col min="2" max="8" width="10.66015625" style="1" customWidth="1"/>
    <col min="9" max="18" width="10" style="1" customWidth="1"/>
    <col min="19" max="19" width="25.33203125" style="1" customWidth="1"/>
    <col min="20" max="27" width="9.33203125" style="1" customWidth="1"/>
    <col min="28" max="37" width="10" style="1" customWidth="1"/>
    <col min="38" max="16384" width="8.66015625" style="1" customWidth="1"/>
  </cols>
  <sheetData>
    <row r="1" spans="1:37" s="19" customFormat="1" ht="12" customHeight="1">
      <c r="A1" s="18" t="s">
        <v>104</v>
      </c>
      <c r="R1" s="21" t="s">
        <v>86</v>
      </c>
      <c r="S1" s="18" t="s">
        <v>87</v>
      </c>
      <c r="W1" s="20"/>
      <c r="X1" s="18"/>
      <c r="AK1" s="21" t="s">
        <v>88</v>
      </c>
    </row>
    <row r="2" spans="1:37" s="11" customFormat="1" ht="18.75" customHeight="1">
      <c r="A2" s="102" t="s">
        <v>108</v>
      </c>
      <c r="B2" s="102"/>
      <c r="C2" s="102"/>
      <c r="D2" s="102"/>
      <c r="E2" s="102"/>
      <c r="F2" s="102"/>
      <c r="G2" s="102"/>
      <c r="H2" s="102"/>
      <c r="I2" s="103" t="s">
        <v>74</v>
      </c>
      <c r="J2" s="103"/>
      <c r="K2" s="103"/>
      <c r="L2" s="103"/>
      <c r="M2" s="103"/>
      <c r="N2" s="103"/>
      <c r="O2" s="103"/>
      <c r="P2" s="103"/>
      <c r="Q2" s="103"/>
      <c r="R2" s="103"/>
      <c r="S2" s="104" t="s">
        <v>73</v>
      </c>
      <c r="T2" s="104"/>
      <c r="U2" s="104"/>
      <c r="V2" s="104"/>
      <c r="W2" s="104"/>
      <c r="X2" s="104"/>
      <c r="Y2" s="104"/>
      <c r="Z2" s="104"/>
      <c r="AA2" s="104"/>
      <c r="AB2" s="103" t="s">
        <v>74</v>
      </c>
      <c r="AC2" s="103"/>
      <c r="AD2" s="103"/>
      <c r="AE2" s="103"/>
      <c r="AF2" s="103"/>
      <c r="AG2" s="103"/>
      <c r="AH2" s="103"/>
      <c r="AI2" s="103"/>
      <c r="AJ2" s="103"/>
      <c r="AK2" s="103"/>
    </row>
    <row r="3" spans="1:38" ht="18" customHeight="1">
      <c r="A3" s="47" t="s">
        <v>93</v>
      </c>
      <c r="B3" s="92" t="s">
        <v>64</v>
      </c>
      <c r="C3" s="92"/>
      <c r="D3" s="92"/>
      <c r="E3" s="92"/>
      <c r="F3" s="92"/>
      <c r="G3" s="92"/>
      <c r="H3" s="22"/>
      <c r="I3" s="22"/>
      <c r="J3" s="23"/>
      <c r="L3" s="59" t="s">
        <v>75</v>
      </c>
      <c r="M3" s="62"/>
      <c r="N3" s="62"/>
      <c r="O3" s="62"/>
      <c r="P3" s="22"/>
      <c r="Q3" s="22"/>
      <c r="R3" s="56" t="s">
        <v>32</v>
      </c>
      <c r="S3" s="47" t="s">
        <v>31</v>
      </c>
      <c r="T3" s="22"/>
      <c r="U3" s="104" t="s">
        <v>65</v>
      </c>
      <c r="V3" s="104"/>
      <c r="W3" s="104"/>
      <c r="X3" s="104"/>
      <c r="Y3" s="104"/>
      <c r="Z3" s="104"/>
      <c r="AA3" s="22"/>
      <c r="AB3" s="22"/>
      <c r="AC3" s="23"/>
      <c r="AD3" s="60"/>
      <c r="AE3" s="59" t="s">
        <v>76</v>
      </c>
      <c r="AF3" s="62"/>
      <c r="AG3" s="62"/>
      <c r="AH3" s="62"/>
      <c r="AI3" s="22"/>
      <c r="AJ3" s="22"/>
      <c r="AK3" s="56" t="s">
        <v>32</v>
      </c>
      <c r="AL3" s="47"/>
    </row>
    <row r="4" spans="1:37" s="4" customFormat="1" ht="14.25" customHeight="1" thickBot="1">
      <c r="A4" s="29" t="s">
        <v>94</v>
      </c>
      <c r="J4" s="1"/>
      <c r="R4" s="57" t="s">
        <v>33</v>
      </c>
      <c r="S4" s="48" t="s">
        <v>3</v>
      </c>
      <c r="W4" s="16"/>
      <c r="X4" s="1"/>
      <c r="AF4" s="1"/>
      <c r="AK4" s="57" t="s">
        <v>33</v>
      </c>
    </row>
    <row r="5" spans="1:37" s="44" customFormat="1" ht="44.25" customHeight="1">
      <c r="A5" s="94" t="s">
        <v>95</v>
      </c>
      <c r="B5" s="93" t="s">
        <v>11</v>
      </c>
      <c r="C5" s="81"/>
      <c r="D5" s="78"/>
      <c r="E5" s="77" t="s">
        <v>12</v>
      </c>
      <c r="F5" s="78"/>
      <c r="G5" s="77" t="s">
        <v>13</v>
      </c>
      <c r="H5" s="78"/>
      <c r="I5" s="81" t="s">
        <v>14</v>
      </c>
      <c r="J5" s="82" t="s">
        <v>2</v>
      </c>
      <c r="K5" s="77" t="s">
        <v>15</v>
      </c>
      <c r="L5" s="78"/>
      <c r="M5" s="77" t="s">
        <v>16</v>
      </c>
      <c r="N5" s="78"/>
      <c r="O5" s="93" t="s">
        <v>17</v>
      </c>
      <c r="P5" s="78"/>
      <c r="Q5" s="77" t="s">
        <v>18</v>
      </c>
      <c r="R5" s="81"/>
      <c r="S5" s="82" t="s">
        <v>34</v>
      </c>
      <c r="T5" s="77" t="s">
        <v>19</v>
      </c>
      <c r="U5" s="78"/>
      <c r="V5" s="93" t="s">
        <v>20</v>
      </c>
      <c r="W5" s="82"/>
      <c r="X5" s="77" t="s">
        <v>21</v>
      </c>
      <c r="Y5" s="78"/>
      <c r="Z5" s="77" t="s">
        <v>22</v>
      </c>
      <c r="AA5" s="78"/>
      <c r="AB5" s="98" t="s">
        <v>23</v>
      </c>
      <c r="AC5" s="82"/>
      <c r="AD5" s="77" t="s">
        <v>24</v>
      </c>
      <c r="AE5" s="78"/>
      <c r="AF5" s="77" t="s">
        <v>25</v>
      </c>
      <c r="AG5" s="78"/>
      <c r="AH5" s="93" t="s">
        <v>26</v>
      </c>
      <c r="AI5" s="82"/>
      <c r="AJ5" s="93" t="s">
        <v>38</v>
      </c>
      <c r="AK5" s="98"/>
    </row>
    <row r="6" spans="1:42" s="46" customFormat="1" ht="44.25" customHeight="1">
      <c r="A6" s="95"/>
      <c r="B6" s="79"/>
      <c r="C6" s="83"/>
      <c r="D6" s="80"/>
      <c r="E6" s="79"/>
      <c r="F6" s="80"/>
      <c r="G6" s="79"/>
      <c r="H6" s="80"/>
      <c r="I6" s="83"/>
      <c r="J6" s="80"/>
      <c r="K6" s="79"/>
      <c r="L6" s="80"/>
      <c r="M6" s="79"/>
      <c r="N6" s="80"/>
      <c r="O6" s="79"/>
      <c r="P6" s="80"/>
      <c r="Q6" s="79"/>
      <c r="R6" s="83"/>
      <c r="S6" s="100"/>
      <c r="T6" s="79"/>
      <c r="U6" s="80"/>
      <c r="V6" s="97"/>
      <c r="W6" s="89"/>
      <c r="X6" s="79"/>
      <c r="Y6" s="80"/>
      <c r="Z6" s="79"/>
      <c r="AA6" s="80"/>
      <c r="AB6" s="99"/>
      <c r="AC6" s="89"/>
      <c r="AD6" s="79"/>
      <c r="AE6" s="80"/>
      <c r="AF6" s="79"/>
      <c r="AG6" s="80"/>
      <c r="AH6" s="97"/>
      <c r="AI6" s="89"/>
      <c r="AJ6" s="97"/>
      <c r="AK6" s="99"/>
      <c r="AL6" s="45"/>
      <c r="AN6" s="45"/>
      <c r="AO6" s="45"/>
      <c r="AP6" s="45"/>
    </row>
    <row r="7" spans="1:37" s="24" customFormat="1" ht="30" customHeight="1">
      <c r="A7" s="95"/>
      <c r="B7" s="86" t="s">
        <v>27</v>
      </c>
      <c r="C7" s="84" t="s">
        <v>28</v>
      </c>
      <c r="D7" s="86" t="s">
        <v>29</v>
      </c>
      <c r="E7" s="86" t="s">
        <v>27</v>
      </c>
      <c r="F7" s="84" t="s">
        <v>28</v>
      </c>
      <c r="G7" s="86" t="s">
        <v>27</v>
      </c>
      <c r="H7" s="84" t="s">
        <v>28</v>
      </c>
      <c r="I7" s="88" t="s">
        <v>27</v>
      </c>
      <c r="J7" s="84" t="s">
        <v>28</v>
      </c>
      <c r="K7" s="86" t="s">
        <v>27</v>
      </c>
      <c r="L7" s="84" t="s">
        <v>28</v>
      </c>
      <c r="M7" s="86" t="s">
        <v>27</v>
      </c>
      <c r="N7" s="84" t="s">
        <v>28</v>
      </c>
      <c r="O7" s="86" t="s">
        <v>27</v>
      </c>
      <c r="P7" s="84" t="s">
        <v>28</v>
      </c>
      <c r="Q7" s="86" t="s">
        <v>27</v>
      </c>
      <c r="R7" s="75" t="s">
        <v>28</v>
      </c>
      <c r="S7" s="100"/>
      <c r="T7" s="86" t="s">
        <v>27</v>
      </c>
      <c r="U7" s="84" t="s">
        <v>28</v>
      </c>
      <c r="V7" s="86" t="s">
        <v>27</v>
      </c>
      <c r="W7" s="84" t="s">
        <v>28</v>
      </c>
      <c r="X7" s="86" t="s">
        <v>27</v>
      </c>
      <c r="Y7" s="84" t="s">
        <v>28</v>
      </c>
      <c r="Z7" s="86" t="s">
        <v>27</v>
      </c>
      <c r="AA7" s="84" t="s">
        <v>28</v>
      </c>
      <c r="AB7" s="88" t="s">
        <v>27</v>
      </c>
      <c r="AC7" s="84" t="s">
        <v>28</v>
      </c>
      <c r="AD7" s="86" t="s">
        <v>27</v>
      </c>
      <c r="AE7" s="84" t="s">
        <v>28</v>
      </c>
      <c r="AF7" s="86" t="s">
        <v>27</v>
      </c>
      <c r="AG7" s="84" t="s">
        <v>28</v>
      </c>
      <c r="AH7" s="86" t="s">
        <v>27</v>
      </c>
      <c r="AI7" s="84" t="s">
        <v>28</v>
      </c>
      <c r="AJ7" s="86" t="s">
        <v>27</v>
      </c>
      <c r="AK7" s="75" t="s">
        <v>28</v>
      </c>
    </row>
    <row r="8" spans="1:42" s="46" customFormat="1" ht="30" customHeight="1">
      <c r="A8" s="96"/>
      <c r="B8" s="90"/>
      <c r="C8" s="91"/>
      <c r="D8" s="90"/>
      <c r="E8" s="90"/>
      <c r="F8" s="91"/>
      <c r="G8" s="90"/>
      <c r="H8" s="91"/>
      <c r="I8" s="80"/>
      <c r="J8" s="91"/>
      <c r="K8" s="90"/>
      <c r="L8" s="91"/>
      <c r="M8" s="90"/>
      <c r="N8" s="91"/>
      <c r="O8" s="90"/>
      <c r="P8" s="91"/>
      <c r="Q8" s="90"/>
      <c r="R8" s="101"/>
      <c r="S8" s="89"/>
      <c r="T8" s="87"/>
      <c r="U8" s="85"/>
      <c r="V8" s="87"/>
      <c r="W8" s="85"/>
      <c r="X8" s="87"/>
      <c r="Y8" s="85"/>
      <c r="Z8" s="87"/>
      <c r="AA8" s="85"/>
      <c r="AB8" s="89"/>
      <c r="AC8" s="85"/>
      <c r="AD8" s="87"/>
      <c r="AE8" s="85"/>
      <c r="AF8" s="87"/>
      <c r="AG8" s="85"/>
      <c r="AH8" s="87"/>
      <c r="AI8" s="85"/>
      <c r="AJ8" s="87"/>
      <c r="AK8" s="76"/>
      <c r="AL8" s="45"/>
      <c r="AM8" s="45"/>
      <c r="AN8" s="45"/>
      <c r="AO8" s="45"/>
      <c r="AP8" s="45"/>
    </row>
    <row r="9" spans="1:37" ht="19.5" customHeight="1" hidden="1">
      <c r="A9" s="69" t="s">
        <v>105</v>
      </c>
      <c r="B9" s="2">
        <f>SUM(E9,G9,I9,K9,M9,O9,Q9,X9,T9,Z9,AB9,V9,AD9,AF9,AH9,AJ9)</f>
        <v>3647</v>
      </c>
      <c r="C9" s="2">
        <f>SUM(F9,H9,J9,L9,N9,P9,R9,Y9,U9,AA9,AC9,W9,AE9,AG9,AI9,AK9)</f>
        <v>68526</v>
      </c>
      <c r="D9" s="2">
        <f>SUM(C9/B9)</f>
        <v>18.789690156292842</v>
      </c>
      <c r="E9" s="2">
        <v>161</v>
      </c>
      <c r="F9" s="2">
        <v>18120</v>
      </c>
      <c r="G9" s="2">
        <v>323</v>
      </c>
      <c r="H9" s="2">
        <v>3810</v>
      </c>
      <c r="I9" s="2">
        <v>530</v>
      </c>
      <c r="J9" s="2">
        <v>5869</v>
      </c>
      <c r="K9" s="2">
        <v>33</v>
      </c>
      <c r="L9" s="2">
        <v>10239</v>
      </c>
      <c r="M9" s="2">
        <v>906</v>
      </c>
      <c r="N9" s="2">
        <v>9874</v>
      </c>
      <c r="O9" s="2">
        <v>766</v>
      </c>
      <c r="P9" s="2">
        <v>3995</v>
      </c>
      <c r="Q9" s="2">
        <v>56</v>
      </c>
      <c r="R9" s="2">
        <v>294</v>
      </c>
      <c r="S9" s="6" t="s">
        <v>37</v>
      </c>
      <c r="T9" s="2">
        <v>165</v>
      </c>
      <c r="U9" s="2">
        <v>2541</v>
      </c>
      <c r="V9" s="2">
        <v>28</v>
      </c>
      <c r="W9" s="2">
        <v>4086</v>
      </c>
      <c r="X9" s="2">
        <v>182</v>
      </c>
      <c r="Y9" s="2">
        <v>5542</v>
      </c>
      <c r="Z9" s="2">
        <v>235</v>
      </c>
      <c r="AA9" s="2">
        <v>1585</v>
      </c>
      <c r="AB9" s="26">
        <v>0</v>
      </c>
      <c r="AC9" s="26">
        <v>0</v>
      </c>
      <c r="AD9" s="26">
        <v>0</v>
      </c>
      <c r="AE9" s="26">
        <v>0</v>
      </c>
      <c r="AF9" s="2">
        <v>49</v>
      </c>
      <c r="AG9" s="2">
        <v>933</v>
      </c>
      <c r="AH9" s="2">
        <v>161</v>
      </c>
      <c r="AI9" s="2">
        <v>1237</v>
      </c>
      <c r="AJ9" s="1">
        <v>52</v>
      </c>
      <c r="AK9" s="1">
        <v>401</v>
      </c>
    </row>
    <row r="10" spans="1:37" ht="19.5" customHeight="1" hidden="1">
      <c r="A10" s="69" t="s">
        <v>106</v>
      </c>
      <c r="B10" s="63">
        <v>3749</v>
      </c>
      <c r="C10" s="63">
        <v>66076</v>
      </c>
      <c r="D10" s="63">
        <v>17.624966657775406</v>
      </c>
      <c r="E10" s="63">
        <v>162</v>
      </c>
      <c r="F10" s="63">
        <v>16065</v>
      </c>
      <c r="G10" s="63">
        <v>314</v>
      </c>
      <c r="H10" s="63">
        <v>3663</v>
      </c>
      <c r="I10" s="63">
        <v>531</v>
      </c>
      <c r="J10" s="63">
        <v>5583</v>
      </c>
      <c r="K10" s="63">
        <v>28</v>
      </c>
      <c r="L10" s="63">
        <v>99</v>
      </c>
      <c r="M10" s="63">
        <v>877</v>
      </c>
      <c r="N10" s="63">
        <v>8807</v>
      </c>
      <c r="O10" s="63">
        <v>762</v>
      </c>
      <c r="P10" s="63">
        <v>3967</v>
      </c>
      <c r="Q10" s="63">
        <v>58</v>
      </c>
      <c r="R10" s="63">
        <v>421</v>
      </c>
      <c r="S10" s="6" t="s">
        <v>35</v>
      </c>
      <c r="T10" s="63">
        <v>169</v>
      </c>
      <c r="U10" s="63">
        <v>2696</v>
      </c>
      <c r="V10" s="63">
        <v>38</v>
      </c>
      <c r="W10" s="63">
        <v>1830</v>
      </c>
      <c r="X10" s="63">
        <v>210</v>
      </c>
      <c r="Y10" s="63">
        <v>5487</v>
      </c>
      <c r="Z10" s="63">
        <v>227</v>
      </c>
      <c r="AA10" s="63">
        <v>1502</v>
      </c>
      <c r="AB10" s="66" t="s">
        <v>84</v>
      </c>
      <c r="AC10" s="66" t="s">
        <v>84</v>
      </c>
      <c r="AD10" s="63">
        <v>2</v>
      </c>
      <c r="AE10" s="63">
        <v>6</v>
      </c>
      <c r="AF10" s="63">
        <v>58</v>
      </c>
      <c r="AG10" s="63">
        <v>3354</v>
      </c>
      <c r="AH10" s="63">
        <v>182</v>
      </c>
      <c r="AI10" s="63">
        <v>1445</v>
      </c>
      <c r="AJ10" s="63">
        <v>131</v>
      </c>
      <c r="AK10" s="63">
        <v>11151</v>
      </c>
    </row>
    <row r="11" spans="1:37" ht="19.5" customHeight="1">
      <c r="A11" s="69" t="s">
        <v>107</v>
      </c>
      <c r="B11" s="64">
        <v>3551</v>
      </c>
      <c r="C11" s="63">
        <v>63789</v>
      </c>
      <c r="D11" s="63">
        <v>17.963672205012674</v>
      </c>
      <c r="E11" s="65">
        <v>139</v>
      </c>
      <c r="F11" s="63">
        <v>15792</v>
      </c>
      <c r="G11" s="63">
        <v>262</v>
      </c>
      <c r="H11" s="63">
        <v>3498</v>
      </c>
      <c r="I11" s="63">
        <v>534</v>
      </c>
      <c r="J11" s="63">
        <v>5112</v>
      </c>
      <c r="K11" s="63">
        <v>25</v>
      </c>
      <c r="L11" s="63">
        <v>89</v>
      </c>
      <c r="M11" s="63">
        <v>731</v>
      </c>
      <c r="N11" s="63">
        <v>6749</v>
      </c>
      <c r="O11" s="63">
        <v>713</v>
      </c>
      <c r="P11" s="63">
        <v>4774</v>
      </c>
      <c r="Q11" s="63">
        <v>57</v>
      </c>
      <c r="R11" s="63">
        <v>477</v>
      </c>
      <c r="S11" s="6" t="s">
        <v>36</v>
      </c>
      <c r="T11" s="63">
        <v>214</v>
      </c>
      <c r="U11" s="63">
        <v>2663</v>
      </c>
      <c r="V11" s="63">
        <v>38</v>
      </c>
      <c r="W11" s="63">
        <v>1735</v>
      </c>
      <c r="X11" s="63">
        <v>175</v>
      </c>
      <c r="Y11" s="63">
        <v>5061</v>
      </c>
      <c r="Z11" s="63">
        <v>204</v>
      </c>
      <c r="AA11" s="63">
        <v>809</v>
      </c>
      <c r="AB11" s="66" t="s">
        <v>84</v>
      </c>
      <c r="AC11" s="66" t="s">
        <v>84</v>
      </c>
      <c r="AD11" s="63">
        <v>2</v>
      </c>
      <c r="AE11" s="63">
        <v>6</v>
      </c>
      <c r="AF11" s="63">
        <v>62</v>
      </c>
      <c r="AG11" s="63">
        <v>3950</v>
      </c>
      <c r="AH11" s="63">
        <v>164</v>
      </c>
      <c r="AI11" s="63">
        <v>1265</v>
      </c>
      <c r="AJ11" s="63">
        <v>231</v>
      </c>
      <c r="AK11" s="63">
        <v>11809</v>
      </c>
    </row>
    <row r="12" spans="1:37" ht="19.5" customHeight="1">
      <c r="A12" s="69"/>
      <c r="B12" s="64"/>
      <c r="C12" s="63"/>
      <c r="D12" s="63"/>
      <c r="E12" s="65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"/>
      <c r="T12" s="63"/>
      <c r="U12" s="63"/>
      <c r="V12" s="63"/>
      <c r="W12" s="63"/>
      <c r="X12" s="63"/>
      <c r="Y12" s="63"/>
      <c r="Z12" s="63"/>
      <c r="AA12" s="63"/>
      <c r="AB12" s="66"/>
      <c r="AC12" s="66"/>
      <c r="AD12" s="63"/>
      <c r="AE12" s="63"/>
      <c r="AF12" s="63"/>
      <c r="AG12" s="63"/>
      <c r="AH12" s="63"/>
      <c r="AI12" s="63"/>
      <c r="AJ12" s="63"/>
      <c r="AK12" s="63"/>
    </row>
    <row r="13" spans="1:37" ht="19.5" customHeight="1">
      <c r="A13" s="68"/>
      <c r="B13" s="1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5"/>
      <c r="T13" s="2"/>
      <c r="U13" s="2"/>
      <c r="V13" s="2"/>
      <c r="W13" s="2"/>
      <c r="X13" s="25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19.5" customHeight="1">
      <c r="A14" s="68"/>
      <c r="B14" s="1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5"/>
      <c r="T14" s="2"/>
      <c r="U14" s="2"/>
      <c r="V14" s="2"/>
      <c r="W14" s="2"/>
      <c r="X14" s="25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19.5" customHeight="1">
      <c r="A15" s="68"/>
      <c r="B15" s="1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5"/>
      <c r="T15" s="2"/>
      <c r="U15" s="2"/>
      <c r="V15" s="2"/>
      <c r="W15" s="2"/>
      <c r="X15" s="25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35.25" customHeight="1">
      <c r="A16" s="68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5"/>
      <c r="T16" s="2"/>
      <c r="U16" s="2"/>
      <c r="V16" s="2"/>
      <c r="W16" s="2"/>
      <c r="X16" s="25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27.75" customHeight="1">
      <c r="A17" s="68"/>
      <c r="B17" s="1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5"/>
      <c r="T17" s="2"/>
      <c r="U17" s="2"/>
      <c r="V17" s="2"/>
      <c r="W17" s="2"/>
      <c r="X17" s="25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26.25" customHeight="1">
      <c r="A18" s="6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5"/>
      <c r="T18" s="2"/>
      <c r="U18" s="2"/>
      <c r="V18" s="2"/>
      <c r="W18" s="2"/>
      <c r="X18" s="25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19.5" customHeight="1">
      <c r="A19" s="6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5"/>
      <c r="T19" s="2"/>
      <c r="U19" s="2"/>
      <c r="V19" s="2"/>
      <c r="W19" s="2"/>
      <c r="X19" s="25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19.5" customHeight="1">
      <c r="A20" s="68"/>
      <c r="F20" s="2"/>
      <c r="G20" s="2"/>
      <c r="H20" s="2"/>
      <c r="I20" s="2"/>
      <c r="J20" s="2"/>
      <c r="K20" s="26"/>
      <c r="L20" s="26"/>
      <c r="M20" s="2"/>
      <c r="N20" s="2"/>
      <c r="O20" s="2"/>
      <c r="P20" s="2"/>
      <c r="Q20" s="2"/>
      <c r="R20" s="2"/>
      <c r="S20" s="5"/>
      <c r="T20" s="2"/>
      <c r="U20" s="2"/>
      <c r="V20" s="2"/>
      <c r="W20" s="2"/>
      <c r="X20" s="25"/>
      <c r="Y20" s="2"/>
      <c r="Z20" s="2"/>
      <c r="AA20" s="2"/>
      <c r="AB20" s="2"/>
      <c r="AC20" s="2"/>
      <c r="AD20" s="2"/>
      <c r="AE20" s="2"/>
      <c r="AF20" s="2"/>
      <c r="AG20" s="26"/>
      <c r="AH20" s="26"/>
      <c r="AI20" s="26"/>
      <c r="AJ20" s="26"/>
      <c r="AK20" s="2"/>
    </row>
    <row r="21" spans="1:37" ht="19.5" customHeight="1">
      <c r="A21" s="68"/>
      <c r="F21" s="2"/>
      <c r="G21" s="2"/>
      <c r="H21" s="2"/>
      <c r="I21" s="2"/>
      <c r="J21" s="2"/>
      <c r="K21" s="26"/>
      <c r="L21" s="26"/>
      <c r="M21" s="2"/>
      <c r="N21" s="2"/>
      <c r="O21" s="2"/>
      <c r="P21" s="2"/>
      <c r="Q21" s="2"/>
      <c r="R21" s="2"/>
      <c r="S21" s="5"/>
      <c r="T21" s="2"/>
      <c r="U21" s="2"/>
      <c r="V21" s="2"/>
      <c r="W21" s="2"/>
      <c r="X21" s="25"/>
      <c r="Y21" s="2"/>
      <c r="Z21" s="2"/>
      <c r="AA21" s="2"/>
      <c r="AB21" s="2"/>
      <c r="AC21" s="2"/>
      <c r="AD21" s="2"/>
      <c r="AE21" s="2"/>
      <c r="AF21" s="2"/>
      <c r="AG21" s="26"/>
      <c r="AH21" s="26"/>
      <c r="AI21" s="26"/>
      <c r="AJ21" s="26"/>
      <c r="AK21" s="2"/>
    </row>
    <row r="22" spans="1:37" ht="19.5" customHeight="1">
      <c r="A22" s="68"/>
      <c r="F22" s="2"/>
      <c r="G22" s="2"/>
      <c r="H22" s="2"/>
      <c r="I22" s="2"/>
      <c r="J22" s="2"/>
      <c r="K22" s="26"/>
      <c r="L22" s="26"/>
      <c r="M22" s="2"/>
      <c r="N22" s="2"/>
      <c r="O22" s="2"/>
      <c r="P22" s="2"/>
      <c r="Q22" s="2"/>
      <c r="R22" s="2"/>
      <c r="S22" s="5"/>
      <c r="T22" s="2"/>
      <c r="U22" s="2"/>
      <c r="V22" s="2"/>
      <c r="W22" s="2"/>
      <c r="X22" s="25"/>
      <c r="Y22" s="2"/>
      <c r="Z22" s="2"/>
      <c r="AA22" s="2"/>
      <c r="AB22" s="2"/>
      <c r="AC22" s="2"/>
      <c r="AD22" s="2"/>
      <c r="AE22" s="2"/>
      <c r="AF22" s="2"/>
      <c r="AG22" s="26"/>
      <c r="AH22" s="26"/>
      <c r="AI22" s="26"/>
      <c r="AJ22" s="26"/>
      <c r="AK22" s="2"/>
    </row>
    <row r="23" spans="1:37" ht="19.5" customHeight="1">
      <c r="A23" s="68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5"/>
      <c r="T23" s="2"/>
      <c r="U23" s="2"/>
      <c r="V23" s="2"/>
      <c r="W23" s="2"/>
      <c r="X23" s="25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19.5" customHeight="1">
      <c r="A24" s="68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5"/>
      <c r="T24" s="2"/>
      <c r="U24" s="2"/>
      <c r="V24" s="2"/>
      <c r="W24" s="2"/>
      <c r="X24" s="25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19.5" customHeight="1">
      <c r="A25" s="68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5"/>
      <c r="T25" s="2"/>
      <c r="U25" s="2"/>
      <c r="V25" s="2"/>
      <c r="W25" s="2"/>
      <c r="X25" s="25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19.5" customHeight="1">
      <c r="A26" s="68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5"/>
      <c r="T26" s="2"/>
      <c r="U26" s="2"/>
      <c r="V26" s="2"/>
      <c r="W26" s="2"/>
      <c r="X26" s="25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9.5" customHeight="1">
      <c r="A27" s="68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5"/>
      <c r="T27" s="2"/>
      <c r="U27" s="2"/>
      <c r="V27" s="2"/>
      <c r="W27" s="2"/>
      <c r="X27" s="25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19.5" customHeight="1">
      <c r="A28" s="68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5"/>
      <c r="T28" s="2"/>
      <c r="U28" s="2"/>
      <c r="V28" s="2"/>
      <c r="W28" s="2"/>
      <c r="X28" s="25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9.5" customHeight="1">
      <c r="A29" s="68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5"/>
      <c r="T29" s="2"/>
      <c r="U29" s="2"/>
      <c r="V29" s="2"/>
      <c r="W29" s="2"/>
      <c r="X29" s="25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ht="15" customHeight="1">
      <c r="A30" s="6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5"/>
      <c r="T30" s="2"/>
      <c r="U30" s="2"/>
      <c r="V30" s="2"/>
      <c r="W30" s="2"/>
      <c r="X30" s="25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18" customHeight="1">
      <c r="A31" s="68"/>
      <c r="B31" s="1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5"/>
      <c r="T31" s="2"/>
      <c r="U31" s="2"/>
      <c r="V31" s="2"/>
      <c r="W31" s="2"/>
      <c r="X31" s="25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21" customHeight="1" thickBot="1">
      <c r="A32" s="73" t="s">
        <v>1</v>
      </c>
      <c r="B32" s="14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27" t="s">
        <v>1</v>
      </c>
      <c r="T32" s="8"/>
      <c r="U32" s="8"/>
      <c r="V32" s="8"/>
      <c r="W32" s="8"/>
      <c r="X32" s="2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6" ht="13.5" customHeight="1">
      <c r="A33" s="29" t="s">
        <v>103</v>
      </c>
      <c r="B33" s="9"/>
      <c r="C33" s="9"/>
      <c r="D33" s="9"/>
      <c r="E33" s="9"/>
      <c r="F33" s="30"/>
      <c r="G33" s="30"/>
      <c r="H33" s="2"/>
      <c r="I33" s="51" t="s">
        <v>61</v>
      </c>
      <c r="J33" s="53"/>
      <c r="K33" s="53"/>
      <c r="L33" s="53"/>
      <c r="M33" s="53"/>
      <c r="N33" s="53"/>
      <c r="O33" s="53"/>
      <c r="P33" s="53"/>
      <c r="Q33" s="53"/>
      <c r="R33" s="53"/>
      <c r="S33" s="29" t="s">
        <v>60</v>
      </c>
      <c r="T33" s="2"/>
      <c r="U33" s="2"/>
      <c r="V33" s="2"/>
      <c r="W33" s="2"/>
      <c r="X33" s="31"/>
      <c r="Y33" s="30"/>
      <c r="Z33" s="30"/>
      <c r="AA33" s="30"/>
      <c r="AB33" s="51" t="s">
        <v>61</v>
      </c>
      <c r="AC33" s="54"/>
      <c r="AD33" s="54"/>
      <c r="AE33" s="54"/>
      <c r="AF33" s="54"/>
      <c r="AG33" s="54"/>
      <c r="AH33" s="54"/>
      <c r="AI33" s="54"/>
      <c r="AJ33" s="54"/>
    </row>
    <row r="34" spans="1:36" s="10" customFormat="1" ht="11.25" customHeight="1">
      <c r="A34" s="12" t="s">
        <v>62</v>
      </c>
      <c r="B34" s="3"/>
      <c r="C34" s="3"/>
      <c r="D34" s="3"/>
      <c r="E34" s="3"/>
      <c r="F34" s="1"/>
      <c r="G34" s="1"/>
      <c r="H34" s="1"/>
      <c r="I34" s="52"/>
      <c r="J34" s="50"/>
      <c r="K34" s="50"/>
      <c r="L34" s="50"/>
      <c r="M34" s="50"/>
      <c r="N34" s="50"/>
      <c r="O34" s="50"/>
      <c r="P34" s="50"/>
      <c r="Q34" s="50"/>
      <c r="R34" s="50"/>
      <c r="S34" s="12" t="s">
        <v>62</v>
      </c>
      <c r="T34" s="1"/>
      <c r="U34" s="1"/>
      <c r="V34" s="1"/>
      <c r="W34" s="1"/>
      <c r="X34" s="33"/>
      <c r="Y34" s="1"/>
      <c r="Z34" s="1"/>
      <c r="AA34" s="1"/>
      <c r="AB34" s="52"/>
      <c r="AC34" s="52"/>
      <c r="AD34" s="52"/>
      <c r="AE34" s="52"/>
      <c r="AF34" s="52"/>
      <c r="AG34" s="52"/>
      <c r="AH34" s="52"/>
      <c r="AI34" s="52"/>
      <c r="AJ34" s="52"/>
    </row>
    <row r="35" spans="1:37" ht="12.75" customHeight="1">
      <c r="A35" s="32"/>
      <c r="I35" s="55" t="s">
        <v>30</v>
      </c>
      <c r="L35" s="29"/>
      <c r="S35" s="32"/>
      <c r="X35" s="33"/>
      <c r="AB35" s="55" t="s">
        <v>30</v>
      </c>
      <c r="AC35" s="55" t="s">
        <v>30</v>
      </c>
      <c r="AD35" s="55" t="s">
        <v>30</v>
      </c>
      <c r="AE35" s="55" t="s">
        <v>30</v>
      </c>
      <c r="AF35" s="55" t="s">
        <v>30</v>
      </c>
      <c r="AG35" s="55" t="s">
        <v>30</v>
      </c>
      <c r="AH35" s="55" t="s">
        <v>30</v>
      </c>
      <c r="AI35" s="55" t="s">
        <v>30</v>
      </c>
      <c r="AJ35" s="55" t="s">
        <v>30</v>
      </c>
      <c r="AK35" s="55" t="s">
        <v>30</v>
      </c>
    </row>
    <row r="36" spans="1:24" ht="13.5" customHeight="1">
      <c r="A36" s="15"/>
      <c r="S36"/>
      <c r="X36" s="34"/>
    </row>
    <row r="37" ht="19.5" customHeight="1">
      <c r="X37" s="2"/>
    </row>
    <row r="38" ht="19.5" customHeight="1">
      <c r="X38" s="2"/>
    </row>
    <row r="39" ht="19.5" customHeight="1">
      <c r="X39" s="2"/>
    </row>
    <row r="40" ht="19.5" customHeight="1">
      <c r="X40" s="2"/>
    </row>
    <row r="41" ht="19.5" customHeight="1">
      <c r="X41" s="2"/>
    </row>
    <row r="42" ht="19.5" customHeight="1">
      <c r="X42" s="2"/>
    </row>
    <row r="43" spans="1:35" ht="19.5" customHeight="1">
      <c r="A43" s="74"/>
      <c r="F43" s="2"/>
      <c r="G43" s="2"/>
      <c r="H43" s="2"/>
      <c r="J43" s="2"/>
      <c r="K43" s="2"/>
      <c r="L43" s="2"/>
      <c r="S43" s="2"/>
      <c r="W43" s="2"/>
      <c r="X43" s="2"/>
      <c r="Y43" s="2"/>
      <c r="Z43" s="2"/>
      <c r="AA43" s="2"/>
      <c r="AC43" s="2"/>
      <c r="AD43" s="2"/>
      <c r="AE43" s="2"/>
      <c r="AF43" s="2"/>
      <c r="AG43" s="2"/>
      <c r="AH43" s="2"/>
      <c r="AI43" s="2"/>
    </row>
    <row r="44" spans="1:35" ht="19.5" customHeight="1">
      <c r="A44" s="74"/>
      <c r="F44" s="2"/>
      <c r="G44" s="2"/>
      <c r="H44" s="2"/>
      <c r="I44" s="2"/>
      <c r="J44" s="2"/>
      <c r="K44" s="2"/>
      <c r="L44" s="2"/>
      <c r="S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ht="19.5" customHeight="1">
      <c r="A45" s="74"/>
      <c r="F45" s="37"/>
      <c r="G45" s="36"/>
      <c r="H45" s="38"/>
      <c r="I45" s="2"/>
      <c r="J45" s="36"/>
      <c r="K45" s="36"/>
      <c r="L45" s="2"/>
      <c r="S45" s="35"/>
      <c r="W45" s="2"/>
      <c r="X45" s="35"/>
      <c r="Y45" s="36"/>
      <c r="Z45" s="36"/>
      <c r="AA45" s="36"/>
      <c r="AB45" s="2"/>
      <c r="AC45" s="36"/>
      <c r="AD45" s="38"/>
      <c r="AE45" s="36"/>
      <c r="AF45" s="36"/>
      <c r="AG45" s="36"/>
      <c r="AH45" s="36"/>
      <c r="AI45" s="36"/>
    </row>
    <row r="46" spans="1:35" ht="19.5" customHeight="1">
      <c r="A46" s="74"/>
      <c r="F46" s="39"/>
      <c r="G46" s="39"/>
      <c r="H46" s="39"/>
      <c r="I46" s="36"/>
      <c r="J46" s="39"/>
      <c r="K46" s="39"/>
      <c r="L46" s="2"/>
      <c r="S46" s="2"/>
      <c r="W46" s="2"/>
      <c r="X46" s="2"/>
      <c r="Y46" s="39"/>
      <c r="Z46" s="39"/>
      <c r="AA46" s="39"/>
      <c r="AB46" s="37"/>
      <c r="AC46" s="39"/>
      <c r="AD46" s="39"/>
      <c r="AE46" s="39"/>
      <c r="AF46" s="39"/>
      <c r="AG46" s="39"/>
      <c r="AH46" s="39"/>
      <c r="AI46" s="39"/>
    </row>
    <row r="47" spans="9:28" ht="19.5" customHeight="1">
      <c r="I47" s="39"/>
      <c r="X47" s="2"/>
      <c r="AB47" s="39"/>
    </row>
    <row r="48" ht="19.5" customHeight="1">
      <c r="X48" s="2"/>
    </row>
    <row r="49" ht="19.5" customHeight="1">
      <c r="X49" s="2"/>
    </row>
    <row r="50" ht="19.5" customHeight="1">
      <c r="X50" s="2"/>
    </row>
    <row r="51" ht="19.5" customHeight="1">
      <c r="X51" s="2"/>
    </row>
    <row r="52" ht="19.5" customHeight="1">
      <c r="X52" s="2"/>
    </row>
    <row r="53" ht="19.5" customHeight="1">
      <c r="X53" s="2"/>
    </row>
    <row r="54" ht="19.5" customHeight="1">
      <c r="X54" s="2"/>
    </row>
    <row r="55" ht="19.5" customHeight="1">
      <c r="X55" s="2"/>
    </row>
    <row r="56" ht="19.5" customHeight="1">
      <c r="X56" s="2"/>
    </row>
    <row r="57" ht="19.5" customHeight="1">
      <c r="X57" s="2"/>
    </row>
    <row r="58" ht="19.5" customHeight="1">
      <c r="X58" s="2"/>
    </row>
    <row r="59" ht="19.5" customHeight="1">
      <c r="X59" s="2"/>
    </row>
    <row r="60" ht="19.5" customHeight="1">
      <c r="X60" s="2"/>
    </row>
    <row r="61" ht="19.5" customHeight="1">
      <c r="X61" s="2"/>
    </row>
    <row r="62" ht="19.5" customHeight="1">
      <c r="X62" s="2"/>
    </row>
    <row r="63" ht="19.5" customHeight="1">
      <c r="X63" s="2"/>
    </row>
    <row r="64" ht="19.5" customHeight="1">
      <c r="X64" s="2"/>
    </row>
    <row r="65" ht="19.5" customHeight="1">
      <c r="X65" s="2"/>
    </row>
    <row r="66" ht="19.5" customHeight="1">
      <c r="X66" s="2"/>
    </row>
    <row r="67" ht="19.5" customHeight="1">
      <c r="X67" s="2"/>
    </row>
    <row r="68" ht="19.5" customHeight="1">
      <c r="X68" s="2"/>
    </row>
    <row r="69" ht="19.5" customHeight="1">
      <c r="X69" s="2"/>
    </row>
    <row r="70" ht="19.5" customHeight="1">
      <c r="X70" s="2"/>
    </row>
  </sheetData>
  <mergeCells count="60">
    <mergeCell ref="T5:U6"/>
    <mergeCell ref="A2:H2"/>
    <mergeCell ref="I2:R2"/>
    <mergeCell ref="AB2:AK2"/>
    <mergeCell ref="S2:AA2"/>
    <mergeCell ref="U3:Z3"/>
    <mergeCell ref="V5:W6"/>
    <mergeCell ref="X5:Y6"/>
    <mergeCell ref="Z5:AA6"/>
    <mergeCell ref="AB5:AC6"/>
    <mergeCell ref="AH5:AI6"/>
    <mergeCell ref="AJ5:AK6"/>
    <mergeCell ref="S5:S8"/>
    <mergeCell ref="O5:P6"/>
    <mergeCell ref="Q5:R6"/>
    <mergeCell ref="Q7:Q8"/>
    <mergeCell ref="R7:R8"/>
    <mergeCell ref="T7:T8"/>
    <mergeCell ref="AD5:AE6"/>
    <mergeCell ref="AF5:AG6"/>
    <mergeCell ref="H7:H8"/>
    <mergeCell ref="B3:G3"/>
    <mergeCell ref="B5:D6"/>
    <mergeCell ref="A5:A8"/>
    <mergeCell ref="E7:E8"/>
    <mergeCell ref="F7:F8"/>
    <mergeCell ref="G7:G8"/>
    <mergeCell ref="B7:B8"/>
    <mergeCell ref="C7:C8"/>
    <mergeCell ref="D7:D8"/>
    <mergeCell ref="I7:I8"/>
    <mergeCell ref="J7:J8"/>
    <mergeCell ref="K7:K8"/>
    <mergeCell ref="L7:L8"/>
    <mergeCell ref="M7:M8"/>
    <mergeCell ref="N7:N8"/>
    <mergeCell ref="O7:O8"/>
    <mergeCell ref="P7:P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K7:AK8"/>
    <mergeCell ref="E5:F6"/>
    <mergeCell ref="G5:H6"/>
    <mergeCell ref="I5:J6"/>
    <mergeCell ref="K5:L6"/>
    <mergeCell ref="M5:N6"/>
    <mergeCell ref="AG7:AG8"/>
    <mergeCell ref="AH7:AH8"/>
    <mergeCell ref="AI7:AI8"/>
    <mergeCell ref="AJ7:AJ8"/>
  </mergeCells>
  <printOptions/>
  <pageMargins left="0.5905511811023623" right="1.299212598425197" top="0.36" bottom="0.19" header="0.2" footer="0.2"/>
  <pageSetup horizontalDpi="600" verticalDpi="600" orientation="portrait" paperSize="9" r:id="rId1"/>
  <colBreaks count="4" manualBreakCount="4">
    <brk id="8" max="65535" man="1"/>
    <brk id="18" max="65535" man="1"/>
    <brk id="27" max="65535" man="1"/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48"/>
  <sheetViews>
    <sheetView tabSelected="1" view="pageBreakPreview" zoomScaleSheetLayoutView="100" workbookViewId="0" topLeftCell="A1">
      <selection activeCell="AQ17" sqref="AQ17:AR17"/>
    </sheetView>
  </sheetViews>
  <sheetFormatPr defaultColWidth="9.33203125" defaultRowHeight="19.5" customHeight="1"/>
  <cols>
    <col min="1" max="1" width="25.33203125" style="72" customWidth="1"/>
    <col min="2" max="2" width="8.33203125" style="1" customWidth="1"/>
    <col min="3" max="3" width="9.66015625" style="1" customWidth="1"/>
    <col min="4" max="4" width="8.33203125" style="1" customWidth="1"/>
    <col min="5" max="5" width="11.83203125" style="1" customWidth="1"/>
    <col min="6" max="6" width="8.33203125" style="1" customWidth="1"/>
    <col min="7" max="7" width="10.83203125" style="1" customWidth="1"/>
    <col min="8" max="8" width="8.5" style="1" customWidth="1"/>
    <col min="9" max="9" width="9" style="1" customWidth="1"/>
    <col min="10" max="21" width="8.33203125" style="1" customWidth="1"/>
    <col min="22" max="22" width="25.33203125" style="1" customWidth="1"/>
    <col min="23" max="31" width="8.16015625" style="1" customWidth="1"/>
    <col min="32" max="44" width="7.66015625" style="1" customWidth="1"/>
    <col min="45" max="16384" width="8.66015625" style="1" customWidth="1"/>
  </cols>
  <sheetData>
    <row r="1" spans="1:44" s="19" customFormat="1" ht="14.25" customHeight="1">
      <c r="A1" s="18" t="s">
        <v>92</v>
      </c>
      <c r="R1" s="114" t="s">
        <v>89</v>
      </c>
      <c r="S1" s="114"/>
      <c r="T1" s="114"/>
      <c r="U1" s="114"/>
      <c r="V1" s="18" t="s">
        <v>90</v>
      </c>
      <c r="AR1" s="21" t="s">
        <v>91</v>
      </c>
    </row>
    <row r="2" spans="1:44" s="11" customFormat="1" ht="18.75" customHeight="1">
      <c r="A2" s="118" t="s">
        <v>109</v>
      </c>
      <c r="B2" s="118"/>
      <c r="C2" s="118"/>
      <c r="D2" s="118"/>
      <c r="E2" s="118"/>
      <c r="F2" s="118"/>
      <c r="G2" s="118"/>
      <c r="H2" s="118"/>
      <c r="I2" s="118"/>
      <c r="J2" s="58"/>
      <c r="K2" s="111" t="s">
        <v>70</v>
      </c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02" t="s">
        <v>111</v>
      </c>
      <c r="W2" s="102"/>
      <c r="X2" s="102"/>
      <c r="Y2" s="102"/>
      <c r="Z2" s="102"/>
      <c r="AA2" s="102"/>
      <c r="AB2" s="102"/>
      <c r="AC2" s="102"/>
      <c r="AD2" s="102"/>
      <c r="AE2" s="102"/>
      <c r="AF2" s="103" t="s">
        <v>71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</row>
    <row r="3" spans="1:44" ht="18" customHeight="1">
      <c r="A3" s="47" t="s">
        <v>93</v>
      </c>
      <c r="C3" s="92" t="s">
        <v>110</v>
      </c>
      <c r="D3" s="92"/>
      <c r="E3" s="92"/>
      <c r="F3" s="92"/>
      <c r="G3" s="92"/>
      <c r="H3" s="92"/>
      <c r="I3" s="3"/>
      <c r="J3" s="59"/>
      <c r="M3" s="59" t="s">
        <v>77</v>
      </c>
      <c r="N3" s="59"/>
      <c r="O3" s="59"/>
      <c r="P3" s="59"/>
      <c r="Q3" s="59"/>
      <c r="S3" s="112" t="s">
        <v>32</v>
      </c>
      <c r="T3" s="112"/>
      <c r="U3" s="112"/>
      <c r="V3" s="47" t="s">
        <v>31</v>
      </c>
      <c r="W3" s="92" t="s">
        <v>67</v>
      </c>
      <c r="X3" s="92"/>
      <c r="Y3" s="92"/>
      <c r="Z3" s="92"/>
      <c r="AA3" s="92"/>
      <c r="AB3" s="92"/>
      <c r="AC3" s="92"/>
      <c r="AD3" s="92"/>
      <c r="AE3" s="92"/>
      <c r="AG3" s="22"/>
      <c r="AH3" s="23"/>
      <c r="AI3" s="22"/>
      <c r="AJ3" s="59" t="s">
        <v>72</v>
      </c>
      <c r="AK3" s="62"/>
      <c r="AL3" s="62"/>
      <c r="AM3" s="62"/>
      <c r="AN3" s="62"/>
      <c r="AO3" s="22"/>
      <c r="AP3" s="56"/>
      <c r="AQ3" s="22"/>
      <c r="AR3" s="56" t="s">
        <v>32</v>
      </c>
    </row>
    <row r="4" spans="1:44" s="4" customFormat="1" ht="14.25" customHeight="1" thickBot="1">
      <c r="A4" s="29" t="s">
        <v>94</v>
      </c>
      <c r="I4" s="1"/>
      <c r="R4" s="110" t="s">
        <v>81</v>
      </c>
      <c r="S4" s="110"/>
      <c r="T4" s="110"/>
      <c r="U4" s="110"/>
      <c r="V4" s="48" t="s">
        <v>3</v>
      </c>
      <c r="AE4" s="1"/>
      <c r="AK4" s="1"/>
      <c r="AP4" s="57"/>
      <c r="AR4" s="57" t="s">
        <v>80</v>
      </c>
    </row>
    <row r="5" spans="1:44" s="44" customFormat="1" ht="44.25" customHeight="1">
      <c r="A5" s="94" t="s">
        <v>95</v>
      </c>
      <c r="B5" s="93" t="s">
        <v>4</v>
      </c>
      <c r="C5" s="98"/>
      <c r="D5" s="93" t="s">
        <v>39</v>
      </c>
      <c r="E5" s="78"/>
      <c r="F5" s="93" t="s">
        <v>49</v>
      </c>
      <c r="G5" s="78"/>
      <c r="H5" s="93" t="s">
        <v>7</v>
      </c>
      <c r="I5" s="78"/>
      <c r="J5" s="98" t="s">
        <v>50</v>
      </c>
      <c r="K5" s="82"/>
      <c r="L5" s="93" t="s">
        <v>40</v>
      </c>
      <c r="M5" s="78"/>
      <c r="N5" s="93" t="s">
        <v>41</v>
      </c>
      <c r="O5" s="78"/>
      <c r="P5" s="93" t="s">
        <v>55</v>
      </c>
      <c r="Q5" s="78"/>
      <c r="R5" s="93" t="s">
        <v>51</v>
      </c>
      <c r="S5" s="78"/>
      <c r="T5" s="93" t="s">
        <v>42</v>
      </c>
      <c r="U5" s="81"/>
      <c r="V5" s="82" t="s">
        <v>34</v>
      </c>
      <c r="W5" s="93" t="s">
        <v>43</v>
      </c>
      <c r="X5" s="78"/>
      <c r="Y5" s="93" t="s">
        <v>44</v>
      </c>
      <c r="Z5" s="82" t="s">
        <v>5</v>
      </c>
      <c r="AA5" s="93" t="s">
        <v>45</v>
      </c>
      <c r="AB5" s="78" t="s">
        <v>6</v>
      </c>
      <c r="AC5" s="93" t="s">
        <v>46</v>
      </c>
      <c r="AD5" s="78" t="s">
        <v>7</v>
      </c>
      <c r="AE5" s="93" t="s">
        <v>53</v>
      </c>
      <c r="AF5" s="82" t="s">
        <v>54</v>
      </c>
      <c r="AG5" s="93" t="s">
        <v>68</v>
      </c>
      <c r="AH5" s="107"/>
      <c r="AI5" s="93" t="s">
        <v>69</v>
      </c>
      <c r="AJ5" s="78" t="s">
        <v>8</v>
      </c>
      <c r="AK5" s="93" t="s">
        <v>47</v>
      </c>
      <c r="AL5" s="82" t="s">
        <v>9</v>
      </c>
      <c r="AM5" s="93" t="s">
        <v>48</v>
      </c>
      <c r="AN5" s="98" t="s">
        <v>10</v>
      </c>
      <c r="AO5" s="93" t="s">
        <v>52</v>
      </c>
      <c r="AP5" s="81"/>
      <c r="AQ5" s="93" t="s">
        <v>79</v>
      </c>
      <c r="AR5" s="98"/>
    </row>
    <row r="6" spans="1:44" s="46" customFormat="1" ht="44.25" customHeight="1">
      <c r="A6" s="95"/>
      <c r="B6" s="97"/>
      <c r="C6" s="99"/>
      <c r="D6" s="79"/>
      <c r="E6" s="80"/>
      <c r="F6" s="79"/>
      <c r="G6" s="80"/>
      <c r="H6" s="79"/>
      <c r="I6" s="80"/>
      <c r="J6" s="99"/>
      <c r="K6" s="89"/>
      <c r="L6" s="79"/>
      <c r="M6" s="80"/>
      <c r="N6" s="79"/>
      <c r="O6" s="80"/>
      <c r="P6" s="79"/>
      <c r="Q6" s="80"/>
      <c r="R6" s="79"/>
      <c r="S6" s="80"/>
      <c r="T6" s="79"/>
      <c r="U6" s="83"/>
      <c r="V6" s="100"/>
      <c r="W6" s="79"/>
      <c r="X6" s="80"/>
      <c r="Y6" s="97"/>
      <c r="Z6" s="89"/>
      <c r="AA6" s="79"/>
      <c r="AB6" s="80"/>
      <c r="AC6" s="79"/>
      <c r="AD6" s="80"/>
      <c r="AE6" s="97"/>
      <c r="AF6" s="89"/>
      <c r="AG6" s="108"/>
      <c r="AH6" s="109"/>
      <c r="AI6" s="79"/>
      <c r="AJ6" s="80"/>
      <c r="AK6" s="97"/>
      <c r="AL6" s="89"/>
      <c r="AM6" s="97"/>
      <c r="AN6" s="99"/>
      <c r="AO6" s="79"/>
      <c r="AP6" s="83"/>
      <c r="AQ6" s="97"/>
      <c r="AR6" s="99"/>
    </row>
    <row r="7" spans="1:44" s="24" customFormat="1" ht="30" customHeight="1">
      <c r="A7" s="95"/>
      <c r="B7" s="86" t="s">
        <v>78</v>
      </c>
      <c r="C7" s="84" t="s">
        <v>28</v>
      </c>
      <c r="D7" s="86" t="s">
        <v>78</v>
      </c>
      <c r="E7" s="84" t="s">
        <v>28</v>
      </c>
      <c r="F7" s="86" t="s">
        <v>78</v>
      </c>
      <c r="G7" s="84" t="s">
        <v>28</v>
      </c>
      <c r="H7" s="86" t="s">
        <v>78</v>
      </c>
      <c r="I7" s="84" t="s">
        <v>28</v>
      </c>
      <c r="J7" s="88" t="s">
        <v>78</v>
      </c>
      <c r="K7" s="84" t="s">
        <v>28</v>
      </c>
      <c r="L7" s="86" t="s">
        <v>78</v>
      </c>
      <c r="M7" s="84" t="s">
        <v>28</v>
      </c>
      <c r="N7" s="86" t="s">
        <v>78</v>
      </c>
      <c r="O7" s="84" t="s">
        <v>28</v>
      </c>
      <c r="P7" s="86" t="s">
        <v>78</v>
      </c>
      <c r="Q7" s="84" t="s">
        <v>28</v>
      </c>
      <c r="R7" s="86" t="s">
        <v>78</v>
      </c>
      <c r="S7" s="84" t="s">
        <v>28</v>
      </c>
      <c r="T7" s="86" t="s">
        <v>78</v>
      </c>
      <c r="U7" s="75" t="s">
        <v>28</v>
      </c>
      <c r="V7" s="100"/>
      <c r="W7" s="86" t="s">
        <v>78</v>
      </c>
      <c r="X7" s="84" t="s">
        <v>28</v>
      </c>
      <c r="Y7" s="86" t="s">
        <v>78</v>
      </c>
      <c r="Z7" s="84" t="s">
        <v>28</v>
      </c>
      <c r="AA7" s="86" t="s">
        <v>78</v>
      </c>
      <c r="AB7" s="84" t="s">
        <v>28</v>
      </c>
      <c r="AC7" s="86" t="s">
        <v>78</v>
      </c>
      <c r="AD7" s="84" t="s">
        <v>28</v>
      </c>
      <c r="AE7" s="86" t="s">
        <v>78</v>
      </c>
      <c r="AF7" s="119" t="s">
        <v>28</v>
      </c>
      <c r="AG7" s="86" t="s">
        <v>78</v>
      </c>
      <c r="AH7" s="84" t="s">
        <v>28</v>
      </c>
      <c r="AI7" s="86" t="s">
        <v>78</v>
      </c>
      <c r="AJ7" s="84" t="s">
        <v>28</v>
      </c>
      <c r="AK7" s="86" t="s">
        <v>78</v>
      </c>
      <c r="AL7" s="84" t="s">
        <v>28</v>
      </c>
      <c r="AM7" s="86" t="s">
        <v>78</v>
      </c>
      <c r="AN7" s="84" t="s">
        <v>28</v>
      </c>
      <c r="AO7" s="86" t="s">
        <v>78</v>
      </c>
      <c r="AP7" s="84" t="s">
        <v>28</v>
      </c>
      <c r="AQ7" s="86" t="s">
        <v>78</v>
      </c>
      <c r="AR7" s="105" t="s">
        <v>28</v>
      </c>
    </row>
    <row r="8" spans="1:44" s="46" customFormat="1" ht="30" customHeight="1">
      <c r="A8" s="96"/>
      <c r="B8" s="87"/>
      <c r="C8" s="85"/>
      <c r="D8" s="87"/>
      <c r="E8" s="85"/>
      <c r="F8" s="87"/>
      <c r="G8" s="85"/>
      <c r="H8" s="87"/>
      <c r="I8" s="85"/>
      <c r="J8" s="89"/>
      <c r="K8" s="85"/>
      <c r="L8" s="87"/>
      <c r="M8" s="85"/>
      <c r="N8" s="87"/>
      <c r="O8" s="85"/>
      <c r="P8" s="87"/>
      <c r="Q8" s="85"/>
      <c r="R8" s="87"/>
      <c r="S8" s="85"/>
      <c r="T8" s="87"/>
      <c r="U8" s="76"/>
      <c r="V8" s="89"/>
      <c r="W8" s="87"/>
      <c r="X8" s="85"/>
      <c r="Y8" s="87"/>
      <c r="Z8" s="85"/>
      <c r="AA8" s="87"/>
      <c r="AB8" s="85"/>
      <c r="AC8" s="87"/>
      <c r="AD8" s="85"/>
      <c r="AE8" s="87"/>
      <c r="AF8" s="120"/>
      <c r="AG8" s="87"/>
      <c r="AH8" s="85"/>
      <c r="AI8" s="87"/>
      <c r="AJ8" s="85"/>
      <c r="AK8" s="87"/>
      <c r="AL8" s="85"/>
      <c r="AM8" s="87"/>
      <c r="AN8" s="85"/>
      <c r="AO8" s="87"/>
      <c r="AP8" s="85"/>
      <c r="AQ8" s="87"/>
      <c r="AR8" s="106"/>
    </row>
    <row r="9" spans="1:44" ht="19.5" customHeight="1">
      <c r="A9" s="68" t="s">
        <v>96</v>
      </c>
      <c r="B9" s="64">
        <v>3273</v>
      </c>
      <c r="C9" s="63">
        <v>62021</v>
      </c>
      <c r="D9" s="63">
        <v>118</v>
      </c>
      <c r="E9" s="63">
        <v>9401</v>
      </c>
      <c r="F9" s="63">
        <v>262</v>
      </c>
      <c r="G9" s="63">
        <v>3507</v>
      </c>
      <c r="H9" s="63">
        <v>565</v>
      </c>
      <c r="I9" s="63">
        <v>6089</v>
      </c>
      <c r="J9" s="63">
        <v>24</v>
      </c>
      <c r="K9" s="63">
        <v>16201</v>
      </c>
      <c r="L9" s="63">
        <v>14</v>
      </c>
      <c r="M9" s="63">
        <v>147</v>
      </c>
      <c r="N9" s="63">
        <v>659</v>
      </c>
      <c r="O9" s="63">
        <v>5297</v>
      </c>
      <c r="P9" s="63">
        <v>525</v>
      </c>
      <c r="Q9" s="63">
        <v>3008</v>
      </c>
      <c r="R9" s="63">
        <v>144</v>
      </c>
      <c r="S9" s="63">
        <v>2542</v>
      </c>
      <c r="T9" s="63">
        <v>54</v>
      </c>
      <c r="U9" s="63">
        <v>296</v>
      </c>
      <c r="V9" s="5" t="s">
        <v>58</v>
      </c>
      <c r="W9" s="64">
        <v>79</v>
      </c>
      <c r="X9" s="63">
        <v>1064</v>
      </c>
      <c r="Y9" s="63">
        <v>54</v>
      </c>
      <c r="Z9" s="63">
        <v>846</v>
      </c>
      <c r="AA9" s="63">
        <v>183</v>
      </c>
      <c r="AB9" s="63">
        <v>6062</v>
      </c>
      <c r="AC9" s="63">
        <v>134</v>
      </c>
      <c r="AD9" s="63">
        <v>650</v>
      </c>
      <c r="AE9" s="63">
        <v>111</v>
      </c>
      <c r="AF9" s="63">
        <v>597</v>
      </c>
      <c r="AG9" s="66" t="s">
        <v>85</v>
      </c>
      <c r="AH9" s="66" t="s">
        <v>85</v>
      </c>
      <c r="AI9" s="66" t="s">
        <v>85</v>
      </c>
      <c r="AJ9" s="66" t="s">
        <v>85</v>
      </c>
      <c r="AK9" s="63">
        <v>3</v>
      </c>
      <c r="AL9" s="63">
        <v>11</v>
      </c>
      <c r="AM9" s="63">
        <v>37</v>
      </c>
      <c r="AN9" s="63">
        <v>4432</v>
      </c>
      <c r="AO9" s="63">
        <v>86</v>
      </c>
      <c r="AP9" s="63">
        <v>695</v>
      </c>
      <c r="AQ9" s="67">
        <v>221</v>
      </c>
      <c r="AR9" s="67">
        <v>1175</v>
      </c>
    </row>
    <row r="10" spans="1:44" ht="19.5" customHeight="1">
      <c r="A10" s="68" t="s">
        <v>97</v>
      </c>
      <c r="B10" s="64">
        <v>3163</v>
      </c>
      <c r="C10" s="63">
        <v>61581</v>
      </c>
      <c r="D10" s="63">
        <v>120</v>
      </c>
      <c r="E10" s="63">
        <v>9557</v>
      </c>
      <c r="F10" s="63">
        <v>253</v>
      </c>
      <c r="G10" s="63">
        <v>3523</v>
      </c>
      <c r="H10" s="63">
        <v>545</v>
      </c>
      <c r="I10" s="63">
        <v>5799</v>
      </c>
      <c r="J10" s="63">
        <v>24</v>
      </c>
      <c r="K10" s="63">
        <v>16240</v>
      </c>
      <c r="L10" s="63">
        <v>14</v>
      </c>
      <c r="M10" s="63">
        <v>151</v>
      </c>
      <c r="N10" s="63">
        <v>629</v>
      </c>
      <c r="O10" s="63">
        <v>5083</v>
      </c>
      <c r="P10" s="63">
        <v>498</v>
      </c>
      <c r="Q10" s="63">
        <v>3170</v>
      </c>
      <c r="R10" s="63">
        <v>141</v>
      </c>
      <c r="S10" s="63">
        <v>2532</v>
      </c>
      <c r="T10" s="63">
        <v>53</v>
      </c>
      <c r="U10" s="63">
        <v>292</v>
      </c>
      <c r="V10" s="5" t="s">
        <v>57</v>
      </c>
      <c r="W10" s="64">
        <v>76</v>
      </c>
      <c r="X10" s="63">
        <v>1024</v>
      </c>
      <c r="Y10" s="63">
        <v>48</v>
      </c>
      <c r="Z10" s="63">
        <v>829</v>
      </c>
      <c r="AA10" s="63">
        <v>175</v>
      </c>
      <c r="AB10" s="63">
        <v>5905</v>
      </c>
      <c r="AC10" s="63">
        <v>133</v>
      </c>
      <c r="AD10" s="63">
        <v>631</v>
      </c>
      <c r="AE10" s="63">
        <v>114</v>
      </c>
      <c r="AF10" s="63">
        <v>599</v>
      </c>
      <c r="AG10" s="66" t="s">
        <v>85</v>
      </c>
      <c r="AH10" s="66" t="s">
        <v>85</v>
      </c>
      <c r="AI10" s="66" t="s">
        <v>85</v>
      </c>
      <c r="AJ10" s="66" t="s">
        <v>85</v>
      </c>
      <c r="AK10" s="63">
        <v>4</v>
      </c>
      <c r="AL10" s="63">
        <v>14</v>
      </c>
      <c r="AM10" s="63">
        <v>34</v>
      </c>
      <c r="AN10" s="63">
        <v>4416</v>
      </c>
      <c r="AO10" s="63">
        <v>86</v>
      </c>
      <c r="AP10" s="63">
        <v>697</v>
      </c>
      <c r="AQ10" s="67">
        <v>216</v>
      </c>
      <c r="AR10" s="67">
        <v>1119</v>
      </c>
    </row>
    <row r="11" spans="1:44" ht="19.5" customHeight="1">
      <c r="A11" s="68" t="s">
        <v>98</v>
      </c>
      <c r="B11" s="64">
        <v>3172</v>
      </c>
      <c r="C11" s="63">
        <v>61375</v>
      </c>
      <c r="D11" s="63">
        <v>128</v>
      </c>
      <c r="E11" s="63">
        <v>10099</v>
      </c>
      <c r="F11" s="63">
        <v>258</v>
      </c>
      <c r="G11" s="63">
        <v>3055</v>
      </c>
      <c r="H11" s="63">
        <v>542</v>
      </c>
      <c r="I11" s="63">
        <v>5634</v>
      </c>
      <c r="J11" s="63">
        <v>26</v>
      </c>
      <c r="K11" s="63">
        <v>16266</v>
      </c>
      <c r="L11" s="63">
        <v>15</v>
      </c>
      <c r="M11" s="63">
        <v>153</v>
      </c>
      <c r="N11" s="63">
        <v>623</v>
      </c>
      <c r="O11" s="63">
        <v>5079</v>
      </c>
      <c r="P11" s="63">
        <v>479</v>
      </c>
      <c r="Q11" s="63">
        <v>3287</v>
      </c>
      <c r="R11" s="63">
        <v>142</v>
      </c>
      <c r="S11" s="63">
        <v>2552</v>
      </c>
      <c r="T11" s="63">
        <v>56</v>
      </c>
      <c r="U11" s="63">
        <v>350</v>
      </c>
      <c r="V11" s="5" t="s">
        <v>56</v>
      </c>
      <c r="W11" s="64">
        <v>79</v>
      </c>
      <c r="X11" s="63">
        <v>1118</v>
      </c>
      <c r="Y11" s="63">
        <v>46</v>
      </c>
      <c r="Z11" s="63">
        <v>834</v>
      </c>
      <c r="AA11" s="63">
        <v>173</v>
      </c>
      <c r="AB11" s="63">
        <v>5816</v>
      </c>
      <c r="AC11" s="63">
        <v>139</v>
      </c>
      <c r="AD11" s="63">
        <v>623</v>
      </c>
      <c r="AE11" s="63">
        <v>121</v>
      </c>
      <c r="AF11" s="63">
        <v>618</v>
      </c>
      <c r="AG11" s="66" t="s">
        <v>85</v>
      </c>
      <c r="AH11" s="66" t="s">
        <v>85</v>
      </c>
      <c r="AI11" s="66" t="s">
        <v>85</v>
      </c>
      <c r="AJ11" s="66" t="s">
        <v>85</v>
      </c>
      <c r="AK11" s="63">
        <v>4</v>
      </c>
      <c r="AL11" s="63">
        <v>14</v>
      </c>
      <c r="AM11" s="63">
        <v>34</v>
      </c>
      <c r="AN11" s="63">
        <v>4096</v>
      </c>
      <c r="AO11" s="63">
        <v>80</v>
      </c>
      <c r="AP11" s="63">
        <v>629</v>
      </c>
      <c r="AQ11" s="67">
        <v>227</v>
      </c>
      <c r="AR11" s="67">
        <v>1151</v>
      </c>
    </row>
    <row r="12" spans="1:44" ht="19.5" customHeight="1">
      <c r="A12" s="68" t="s">
        <v>99</v>
      </c>
      <c r="B12" s="64">
        <v>3215</v>
      </c>
      <c r="C12" s="63">
        <v>62337</v>
      </c>
      <c r="D12" s="63">
        <v>146</v>
      </c>
      <c r="E12" s="63">
        <v>10221</v>
      </c>
      <c r="F12" s="63">
        <v>266</v>
      </c>
      <c r="G12" s="63">
        <v>3106</v>
      </c>
      <c r="H12" s="63">
        <v>550</v>
      </c>
      <c r="I12" s="63">
        <v>5979</v>
      </c>
      <c r="J12" s="63">
        <v>24</v>
      </c>
      <c r="K12" s="63">
        <v>16259</v>
      </c>
      <c r="L12" s="63">
        <v>15</v>
      </c>
      <c r="M12" s="63">
        <v>153</v>
      </c>
      <c r="N12" s="63">
        <v>628</v>
      </c>
      <c r="O12" s="63">
        <v>5025</v>
      </c>
      <c r="P12" s="63">
        <v>472</v>
      </c>
      <c r="Q12" s="63">
        <v>3215</v>
      </c>
      <c r="R12" s="63">
        <v>145</v>
      </c>
      <c r="S12" s="63">
        <v>3258</v>
      </c>
      <c r="T12" s="63">
        <v>57</v>
      </c>
      <c r="U12" s="63">
        <v>343</v>
      </c>
      <c r="V12" s="5" t="s">
        <v>59</v>
      </c>
      <c r="W12" s="64">
        <v>82</v>
      </c>
      <c r="X12" s="63">
        <v>1099</v>
      </c>
      <c r="Y12" s="63">
        <v>50</v>
      </c>
      <c r="Z12" s="63">
        <v>836</v>
      </c>
      <c r="AA12" s="63">
        <v>184</v>
      </c>
      <c r="AB12" s="63">
        <v>5959</v>
      </c>
      <c r="AC12" s="63">
        <v>148</v>
      </c>
      <c r="AD12" s="63">
        <v>649</v>
      </c>
      <c r="AE12" s="63">
        <v>119</v>
      </c>
      <c r="AF12" s="63">
        <v>633</v>
      </c>
      <c r="AG12" s="66" t="s">
        <v>85</v>
      </c>
      <c r="AH12" s="66" t="s">
        <v>85</v>
      </c>
      <c r="AI12" s="66" t="s">
        <v>85</v>
      </c>
      <c r="AJ12" s="66" t="s">
        <v>85</v>
      </c>
      <c r="AK12" s="63">
        <v>3</v>
      </c>
      <c r="AL12" s="63">
        <v>9</v>
      </c>
      <c r="AM12" s="63">
        <v>35</v>
      </c>
      <c r="AN12" s="63">
        <v>3864</v>
      </c>
      <c r="AO12" s="63">
        <v>82</v>
      </c>
      <c r="AP12" s="63">
        <v>634</v>
      </c>
      <c r="AQ12" s="67">
        <v>209</v>
      </c>
      <c r="AR12" s="67">
        <v>1094</v>
      </c>
    </row>
    <row r="13" spans="1:44" ht="19.5" customHeight="1">
      <c r="A13" s="69" t="s">
        <v>100</v>
      </c>
      <c r="B13" s="64">
        <v>3281</v>
      </c>
      <c r="C13" s="63">
        <v>63595</v>
      </c>
      <c r="D13" s="63">
        <v>158</v>
      </c>
      <c r="E13" s="63">
        <v>10308</v>
      </c>
      <c r="F13" s="63">
        <v>263</v>
      </c>
      <c r="G13" s="63">
        <v>4062</v>
      </c>
      <c r="H13" s="63">
        <v>547</v>
      </c>
      <c r="I13" s="63">
        <v>5840</v>
      </c>
      <c r="J13" s="63">
        <v>26</v>
      </c>
      <c r="K13" s="63">
        <v>16443</v>
      </c>
      <c r="L13" s="63">
        <v>13</v>
      </c>
      <c r="M13" s="63">
        <v>123</v>
      </c>
      <c r="N13" s="63">
        <v>632</v>
      </c>
      <c r="O13" s="63">
        <v>4905</v>
      </c>
      <c r="P13" s="63">
        <v>476</v>
      </c>
      <c r="Q13" s="63">
        <v>3188</v>
      </c>
      <c r="R13" s="63">
        <v>142</v>
      </c>
      <c r="S13" s="63">
        <v>3294</v>
      </c>
      <c r="T13" s="63">
        <v>54</v>
      </c>
      <c r="U13" s="63">
        <v>406</v>
      </c>
      <c r="V13" s="6" t="s">
        <v>83</v>
      </c>
      <c r="W13" s="64">
        <v>86</v>
      </c>
      <c r="X13" s="63">
        <v>1081</v>
      </c>
      <c r="Y13" s="63">
        <v>64</v>
      </c>
      <c r="Z13" s="63">
        <v>917</v>
      </c>
      <c r="AA13" s="63">
        <v>213</v>
      </c>
      <c r="AB13" s="63">
        <v>6154</v>
      </c>
      <c r="AC13" s="63">
        <v>149</v>
      </c>
      <c r="AD13" s="63">
        <v>545</v>
      </c>
      <c r="AE13" s="63">
        <v>135</v>
      </c>
      <c r="AF13" s="63">
        <v>724</v>
      </c>
      <c r="AG13" s="66" t="s">
        <v>85</v>
      </c>
      <c r="AH13" s="66" t="s">
        <v>85</v>
      </c>
      <c r="AI13" s="66" t="s">
        <v>85</v>
      </c>
      <c r="AJ13" s="66" t="s">
        <v>85</v>
      </c>
      <c r="AK13" s="63">
        <v>3</v>
      </c>
      <c r="AL13" s="63">
        <v>9</v>
      </c>
      <c r="AM13" s="63">
        <v>39</v>
      </c>
      <c r="AN13" s="63">
        <v>3894</v>
      </c>
      <c r="AO13" s="63">
        <v>81</v>
      </c>
      <c r="AP13" s="63">
        <v>642</v>
      </c>
      <c r="AQ13" s="67">
        <v>200</v>
      </c>
      <c r="AR13" s="67">
        <v>1062</v>
      </c>
    </row>
    <row r="14" spans="1:44" ht="19.5" customHeight="1">
      <c r="A14" s="69" t="s">
        <v>101</v>
      </c>
      <c r="B14" s="64">
        <v>3226</v>
      </c>
      <c r="C14" s="63">
        <v>69784</v>
      </c>
      <c r="D14" s="63">
        <v>166</v>
      </c>
      <c r="E14" s="63">
        <v>10851</v>
      </c>
      <c r="F14" s="63">
        <v>256</v>
      </c>
      <c r="G14" s="63">
        <v>4185</v>
      </c>
      <c r="H14" s="63">
        <v>535</v>
      </c>
      <c r="I14" s="63">
        <v>5980</v>
      </c>
      <c r="J14" s="63">
        <v>30</v>
      </c>
      <c r="K14" s="63">
        <v>23103</v>
      </c>
      <c r="L14" s="63">
        <v>13</v>
      </c>
      <c r="M14" s="63">
        <v>123</v>
      </c>
      <c r="N14" s="63">
        <v>596</v>
      </c>
      <c r="O14" s="63">
        <v>4352</v>
      </c>
      <c r="P14" s="63">
        <v>433</v>
      </c>
      <c r="Q14" s="63">
        <v>2976</v>
      </c>
      <c r="R14" s="63">
        <v>138</v>
      </c>
      <c r="S14" s="63">
        <v>3147</v>
      </c>
      <c r="T14" s="63">
        <v>55</v>
      </c>
      <c r="U14" s="63">
        <v>485</v>
      </c>
      <c r="V14" s="6" t="s">
        <v>82</v>
      </c>
      <c r="W14" s="64">
        <v>77</v>
      </c>
      <c r="X14" s="63">
        <v>913</v>
      </c>
      <c r="Y14" s="63">
        <v>66</v>
      </c>
      <c r="Z14" s="63">
        <v>908</v>
      </c>
      <c r="AA14" s="63">
        <v>227</v>
      </c>
      <c r="AB14" s="63">
        <v>5747</v>
      </c>
      <c r="AC14" s="63">
        <v>159</v>
      </c>
      <c r="AD14" s="63">
        <v>586</v>
      </c>
      <c r="AE14" s="63">
        <v>156</v>
      </c>
      <c r="AF14" s="63">
        <v>810</v>
      </c>
      <c r="AG14" s="66" t="s">
        <v>85</v>
      </c>
      <c r="AH14" s="66" t="s">
        <v>85</v>
      </c>
      <c r="AI14" s="66" t="s">
        <v>85</v>
      </c>
      <c r="AJ14" s="66" t="s">
        <v>85</v>
      </c>
      <c r="AK14" s="63">
        <v>3</v>
      </c>
      <c r="AL14" s="63">
        <v>9</v>
      </c>
      <c r="AM14" s="63">
        <v>43</v>
      </c>
      <c r="AN14" s="63">
        <v>3916</v>
      </c>
      <c r="AO14" s="63">
        <v>82</v>
      </c>
      <c r="AP14" s="63">
        <v>651</v>
      </c>
      <c r="AQ14" s="67">
        <v>191</v>
      </c>
      <c r="AR14" s="67">
        <v>1043</v>
      </c>
    </row>
    <row r="15" spans="1:44" ht="19.5" customHeight="1">
      <c r="A15" s="69" t="s">
        <v>102</v>
      </c>
      <c r="B15" s="64">
        <v>3309</v>
      </c>
      <c r="C15" s="63">
        <v>71212</v>
      </c>
      <c r="D15" s="63">
        <v>183</v>
      </c>
      <c r="E15" s="63">
        <v>11125</v>
      </c>
      <c r="F15" s="63">
        <v>250</v>
      </c>
      <c r="G15" s="63">
        <v>4087</v>
      </c>
      <c r="H15" s="63">
        <v>547</v>
      </c>
      <c r="I15" s="63">
        <v>6178</v>
      </c>
      <c r="J15" s="63">
        <v>28</v>
      </c>
      <c r="K15" s="63">
        <v>23080</v>
      </c>
      <c r="L15" s="63">
        <v>15</v>
      </c>
      <c r="M15" s="63">
        <v>124</v>
      </c>
      <c r="N15" s="63">
        <v>601</v>
      </c>
      <c r="O15" s="63">
        <v>4450</v>
      </c>
      <c r="P15" s="63">
        <v>423</v>
      </c>
      <c r="Q15" s="63">
        <v>2965</v>
      </c>
      <c r="R15" s="63">
        <v>142</v>
      </c>
      <c r="S15" s="63">
        <v>3814</v>
      </c>
      <c r="T15" s="63">
        <v>58</v>
      </c>
      <c r="U15" s="63">
        <v>534</v>
      </c>
      <c r="V15" s="6" t="s">
        <v>66</v>
      </c>
      <c r="W15" s="64">
        <v>75</v>
      </c>
      <c r="X15" s="63">
        <v>922</v>
      </c>
      <c r="Y15" s="63">
        <v>72</v>
      </c>
      <c r="Z15" s="63">
        <v>914</v>
      </c>
      <c r="AA15" s="63">
        <v>257</v>
      </c>
      <c r="AB15" s="63">
        <v>5788</v>
      </c>
      <c r="AC15" s="63">
        <v>177</v>
      </c>
      <c r="AD15" s="63">
        <v>652</v>
      </c>
      <c r="AE15" s="63">
        <v>167</v>
      </c>
      <c r="AF15" s="63">
        <v>882</v>
      </c>
      <c r="AG15" s="66">
        <v>1</v>
      </c>
      <c r="AH15" s="66">
        <v>1</v>
      </c>
      <c r="AI15" s="66">
        <v>1</v>
      </c>
      <c r="AJ15" s="66" t="s">
        <v>85</v>
      </c>
      <c r="AK15" s="63">
        <v>3</v>
      </c>
      <c r="AL15" s="63">
        <v>9</v>
      </c>
      <c r="AM15" s="63">
        <v>41</v>
      </c>
      <c r="AN15" s="63">
        <v>4033</v>
      </c>
      <c r="AO15" s="63">
        <v>82</v>
      </c>
      <c r="AP15" s="63">
        <v>649</v>
      </c>
      <c r="AQ15" s="67">
        <v>186</v>
      </c>
      <c r="AR15" s="67">
        <v>1008</v>
      </c>
    </row>
    <row r="16" spans="1:44" ht="19.5" customHeight="1">
      <c r="A16" s="69" t="s">
        <v>112</v>
      </c>
      <c r="B16" s="64">
        <v>3446</v>
      </c>
      <c r="C16" s="63">
        <v>71886.06664500001</v>
      </c>
      <c r="D16" s="63">
        <v>195</v>
      </c>
      <c r="E16" s="63">
        <v>11221.275</v>
      </c>
      <c r="F16" s="63">
        <v>252</v>
      </c>
      <c r="G16" s="63">
        <v>4145.40374</v>
      </c>
      <c r="H16" s="63">
        <v>568</v>
      </c>
      <c r="I16" s="63">
        <v>6414.852018</v>
      </c>
      <c r="J16" s="63">
        <v>29</v>
      </c>
      <c r="K16" s="63">
        <v>22755.35238</v>
      </c>
      <c r="L16" s="63">
        <v>15</v>
      </c>
      <c r="M16" s="63">
        <v>124.38</v>
      </c>
      <c r="N16" s="63">
        <v>605</v>
      </c>
      <c r="O16" s="63">
        <v>4442.38777</v>
      </c>
      <c r="P16" s="63">
        <v>427</v>
      </c>
      <c r="Q16" s="63">
        <v>2935.931</v>
      </c>
      <c r="R16" s="63">
        <v>145</v>
      </c>
      <c r="S16" s="63">
        <v>4031.7806</v>
      </c>
      <c r="T16" s="63">
        <v>61</v>
      </c>
      <c r="U16" s="63">
        <v>668.3557</v>
      </c>
      <c r="V16" s="6" t="s">
        <v>112</v>
      </c>
      <c r="W16" s="63">
        <v>76</v>
      </c>
      <c r="X16" s="63">
        <v>924.3</v>
      </c>
      <c r="Y16" s="63">
        <v>79</v>
      </c>
      <c r="Z16" s="63">
        <v>1030.41478</v>
      </c>
      <c r="AA16" s="63">
        <v>312</v>
      </c>
      <c r="AB16" s="63">
        <v>5903.57</v>
      </c>
      <c r="AC16" s="63">
        <v>186</v>
      </c>
      <c r="AD16" s="63">
        <v>606.926</v>
      </c>
      <c r="AE16" s="63">
        <v>177</v>
      </c>
      <c r="AF16" s="63">
        <v>937.930703</v>
      </c>
      <c r="AG16" s="66">
        <v>1</v>
      </c>
      <c r="AH16" s="66">
        <v>1</v>
      </c>
      <c r="AI16" s="66">
        <v>1</v>
      </c>
      <c r="AJ16" s="66" t="s">
        <v>85</v>
      </c>
      <c r="AK16" s="63">
        <v>3</v>
      </c>
      <c r="AL16" s="63">
        <v>8.5</v>
      </c>
      <c r="AM16" s="63">
        <v>45</v>
      </c>
      <c r="AN16" s="63">
        <v>4040.07</v>
      </c>
      <c r="AO16" s="63">
        <v>83</v>
      </c>
      <c r="AP16" s="63">
        <v>641.834</v>
      </c>
      <c r="AQ16" s="67">
        <v>186</v>
      </c>
      <c r="AR16" s="67">
        <v>1051.602954</v>
      </c>
    </row>
    <row r="17" spans="1:44" ht="19.5" customHeight="1">
      <c r="A17" s="69" t="s">
        <v>113</v>
      </c>
      <c r="B17" s="64">
        <f>SUM(D17,F17,H17,J17,L17,N17,P17,R17,T17,W17,Y17,AA17,AC17,AE17,AG17,AI17,AK17,AM17,AO17,AQ17)</f>
        <v>3614</v>
      </c>
      <c r="C17" s="63">
        <f>SUM(E17,G17,I17,K17,M17,O17,Q17,S17,U17,X17,Z17,AB17,AD17,AF17,AH17,AJ17,AL17,AN17,AP17,AR17)</f>
        <v>72274.884494</v>
      </c>
      <c r="D17" s="63">
        <v>198</v>
      </c>
      <c r="E17" s="67">
        <v>11486.515</v>
      </c>
      <c r="F17" s="63">
        <v>245</v>
      </c>
      <c r="G17" s="67">
        <v>3937.50374</v>
      </c>
      <c r="H17" s="63">
        <v>602</v>
      </c>
      <c r="I17" s="67">
        <v>6661.438948</v>
      </c>
      <c r="J17" s="63">
        <v>30</v>
      </c>
      <c r="K17" s="67">
        <v>21572.01986</v>
      </c>
      <c r="L17" s="63">
        <v>16</v>
      </c>
      <c r="M17" s="67">
        <v>126.38</v>
      </c>
      <c r="N17" s="63">
        <v>614</v>
      </c>
      <c r="O17" s="67">
        <v>4368.79777</v>
      </c>
      <c r="P17" s="63">
        <v>433</v>
      </c>
      <c r="Q17" s="67">
        <v>2919.531</v>
      </c>
      <c r="R17" s="63">
        <v>149</v>
      </c>
      <c r="S17" s="67">
        <v>4645.1459</v>
      </c>
      <c r="T17" s="63">
        <v>68</v>
      </c>
      <c r="U17" s="67">
        <v>751.8157</v>
      </c>
      <c r="V17" s="6" t="s">
        <v>114</v>
      </c>
      <c r="W17" s="63">
        <v>82</v>
      </c>
      <c r="X17" s="67">
        <v>906.152041</v>
      </c>
      <c r="Y17" s="63">
        <v>96</v>
      </c>
      <c r="Z17" s="67">
        <v>1094.76478</v>
      </c>
      <c r="AA17" s="63">
        <v>357</v>
      </c>
      <c r="AB17" s="67">
        <v>6394.792806</v>
      </c>
      <c r="AC17" s="63">
        <v>201</v>
      </c>
      <c r="AD17" s="67">
        <v>618.846</v>
      </c>
      <c r="AE17" s="63">
        <v>203</v>
      </c>
      <c r="AF17" s="67">
        <v>1157.856815</v>
      </c>
      <c r="AG17" s="63">
        <v>1</v>
      </c>
      <c r="AH17" s="67">
        <v>1</v>
      </c>
      <c r="AI17" s="63">
        <v>2</v>
      </c>
      <c r="AJ17" s="67">
        <v>1.2</v>
      </c>
      <c r="AK17" s="63">
        <v>3</v>
      </c>
      <c r="AL17" s="67">
        <v>8.5</v>
      </c>
      <c r="AM17" s="63">
        <v>48</v>
      </c>
      <c r="AN17" s="67">
        <v>4042.8</v>
      </c>
      <c r="AO17" s="63">
        <v>84</v>
      </c>
      <c r="AP17" s="67">
        <v>498.42118</v>
      </c>
      <c r="AQ17" s="63">
        <v>182</v>
      </c>
      <c r="AR17" s="67">
        <v>1081.402954</v>
      </c>
    </row>
    <row r="18" spans="1:42" ht="19.5" customHeight="1">
      <c r="A18" s="68"/>
      <c r="B18" s="1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5"/>
      <c r="W18" s="13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25" ht="19.5" customHeight="1">
      <c r="A19" s="68"/>
      <c r="B19" s="13"/>
      <c r="C19" s="2"/>
      <c r="V19" s="5"/>
      <c r="W19" s="13"/>
      <c r="X19" s="2"/>
      <c r="Y19" s="2"/>
    </row>
    <row r="20" spans="1:25" ht="19.5" customHeight="1">
      <c r="A20" s="68"/>
      <c r="B20" s="2"/>
      <c r="C20" s="2"/>
      <c r="V20" s="5"/>
      <c r="W20" s="2"/>
      <c r="X20" s="2"/>
      <c r="Y20" s="2"/>
    </row>
    <row r="21" spans="1:22" ht="19.5" customHeight="1">
      <c r="A21" s="68"/>
      <c r="V21" s="5"/>
    </row>
    <row r="22" spans="1:25" ht="19.5" customHeight="1">
      <c r="A22" s="68"/>
      <c r="B22" s="2"/>
      <c r="C22" s="2"/>
      <c r="V22" s="5"/>
      <c r="W22" s="2"/>
      <c r="X22" s="2"/>
      <c r="Y22" s="2"/>
    </row>
    <row r="23" spans="1:25" ht="19.5" customHeight="1">
      <c r="A23" s="69"/>
      <c r="B23" s="2"/>
      <c r="C23" s="2"/>
      <c r="V23" s="6"/>
      <c r="W23" s="2"/>
      <c r="X23" s="2"/>
      <c r="Y23" s="2"/>
    </row>
    <row r="24" spans="1:25" ht="19.5" customHeight="1">
      <c r="A24" s="69"/>
      <c r="B24" s="2"/>
      <c r="C24" s="2"/>
      <c r="V24" s="6"/>
      <c r="W24" s="2"/>
      <c r="X24" s="2"/>
      <c r="Y24" s="2"/>
    </row>
    <row r="25" spans="1:25" ht="19.5" customHeight="1">
      <c r="A25" s="69"/>
      <c r="B25" s="2"/>
      <c r="C25" s="2"/>
      <c r="V25" s="6"/>
      <c r="W25" s="2"/>
      <c r="X25" s="2"/>
      <c r="Y25" s="2"/>
    </row>
    <row r="26" spans="1:25" ht="19.5" customHeight="1">
      <c r="A26" s="69"/>
      <c r="B26" s="2"/>
      <c r="C26" s="2"/>
      <c r="V26" s="6"/>
      <c r="W26" s="2"/>
      <c r="X26" s="2"/>
      <c r="Y26" s="2"/>
    </row>
    <row r="27" spans="1:25" ht="19.5" customHeight="1">
      <c r="A27" s="69"/>
      <c r="B27" s="2"/>
      <c r="C27" s="2"/>
      <c r="V27" s="6"/>
      <c r="W27" s="2"/>
      <c r="X27" s="2"/>
      <c r="Y27" s="2"/>
    </row>
    <row r="28" spans="1:25" ht="19.5" customHeight="1">
      <c r="A28" s="69"/>
      <c r="B28" s="2"/>
      <c r="C28" s="2"/>
      <c r="V28" s="6"/>
      <c r="W28" s="2"/>
      <c r="X28" s="2"/>
      <c r="Y28" s="2"/>
    </row>
    <row r="29" spans="1:25" ht="19.5" customHeight="1">
      <c r="A29" s="69"/>
      <c r="B29" s="2"/>
      <c r="C29" s="2"/>
      <c r="V29" s="6"/>
      <c r="W29" s="2"/>
      <c r="X29" s="2"/>
      <c r="Y29" s="2"/>
    </row>
    <row r="30" spans="1:25" ht="18.75" customHeight="1">
      <c r="A30" s="69"/>
      <c r="B30" s="2"/>
      <c r="C30" s="2"/>
      <c r="V30" s="6"/>
      <c r="W30" s="2"/>
      <c r="X30" s="2"/>
      <c r="Y30" s="2"/>
    </row>
    <row r="31" spans="1:25" ht="17.25" customHeight="1">
      <c r="A31" s="69"/>
      <c r="B31" s="2"/>
      <c r="C31" s="2"/>
      <c r="V31" s="6"/>
      <c r="W31" s="2"/>
      <c r="X31" s="2"/>
      <c r="Y31" s="2"/>
    </row>
    <row r="32" spans="1:22" ht="18" customHeight="1">
      <c r="A32" s="70"/>
      <c r="V32" s="17"/>
    </row>
    <row r="33" spans="1:42" ht="18" customHeight="1" thickBot="1">
      <c r="A33" s="71"/>
      <c r="B33" s="1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7"/>
      <c r="W33" s="14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4" ht="13.5" customHeight="1">
      <c r="A34" s="29" t="s">
        <v>103</v>
      </c>
      <c r="B34" s="9"/>
      <c r="C34" s="9"/>
      <c r="D34" s="9"/>
      <c r="E34" s="9"/>
      <c r="F34" s="9"/>
      <c r="G34" s="10"/>
      <c r="H34" s="10"/>
      <c r="I34" s="10"/>
      <c r="J34" s="115" t="s">
        <v>63</v>
      </c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29" t="s">
        <v>60</v>
      </c>
      <c r="W34" s="9"/>
      <c r="X34" s="9"/>
      <c r="Y34" s="9"/>
      <c r="Z34" s="9"/>
      <c r="AA34" s="30"/>
      <c r="AB34" s="30"/>
      <c r="AC34" s="2"/>
      <c r="AD34" s="61"/>
      <c r="AE34" s="61"/>
      <c r="AF34" s="61" t="s">
        <v>63</v>
      </c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</row>
    <row r="35" spans="1:39" s="10" customFormat="1" ht="11.25" customHeight="1">
      <c r="A35" s="12" t="s">
        <v>0</v>
      </c>
      <c r="B35" s="3"/>
      <c r="C35" s="3"/>
      <c r="D35" s="3"/>
      <c r="E35" s="3"/>
      <c r="F35" s="3"/>
      <c r="G35" s="1"/>
      <c r="H35" s="1"/>
      <c r="I35" s="1"/>
      <c r="J35" s="116"/>
      <c r="K35" s="117"/>
      <c r="L35" s="117"/>
      <c r="M35" s="117"/>
      <c r="N35" s="117"/>
      <c r="O35" s="117"/>
      <c r="P35" s="49"/>
      <c r="Q35" s="49"/>
      <c r="R35" s="49"/>
      <c r="S35" s="49"/>
      <c r="T35" s="49"/>
      <c r="U35" s="49"/>
      <c r="V35" s="12" t="s">
        <v>0</v>
      </c>
      <c r="W35" s="3"/>
      <c r="X35" s="3"/>
      <c r="Y35" s="3"/>
      <c r="Z35" s="3"/>
      <c r="AA35" s="1"/>
      <c r="AB35" s="1"/>
      <c r="AC35" s="1"/>
      <c r="AD35" s="113"/>
      <c r="AE35" s="113"/>
      <c r="AF35" s="113"/>
      <c r="AG35" s="113"/>
      <c r="AH35" s="113"/>
      <c r="AI35" s="113"/>
      <c r="AJ35" s="113"/>
      <c r="AK35" s="113"/>
      <c r="AL35" s="113"/>
      <c r="AM35" s="50"/>
    </row>
    <row r="36" spans="1:33" ht="12.75" customHeight="1">
      <c r="A36" s="15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50"/>
      <c r="U36" s="50"/>
      <c r="V36" s="32"/>
      <c r="AD36" s="55" t="s">
        <v>30</v>
      </c>
      <c r="AG36" s="29"/>
    </row>
    <row r="37" spans="11:22" ht="13.5" customHeight="1">
      <c r="K37" s="40"/>
      <c r="L37" s="41"/>
      <c r="M37" s="41"/>
      <c r="N37" s="41"/>
      <c r="O37" s="41"/>
      <c r="P37" s="41"/>
      <c r="Q37" s="41"/>
      <c r="R37" s="41"/>
      <c r="V37"/>
    </row>
    <row r="38" spans="11:18" ht="19.5" customHeight="1">
      <c r="K38" s="42"/>
      <c r="L38" s="43"/>
      <c r="M38" s="43"/>
      <c r="N38" s="43"/>
      <c r="O38" s="43"/>
      <c r="P38" s="43"/>
      <c r="Q38" s="43"/>
      <c r="R38" s="43"/>
    </row>
    <row r="44" spans="22:33" ht="19.5" customHeight="1">
      <c r="V44" s="2"/>
      <c r="AA44" s="2"/>
      <c r="AB44" s="2"/>
      <c r="AC44" s="2"/>
      <c r="AE44" s="2"/>
      <c r="AF44" s="2"/>
      <c r="AG44" s="2"/>
    </row>
    <row r="45" spans="22:33" ht="19.5" customHeight="1">
      <c r="V45" s="2"/>
      <c r="AA45" s="2"/>
      <c r="AB45" s="2"/>
      <c r="AC45" s="2"/>
      <c r="AD45" s="2"/>
      <c r="AE45" s="2"/>
      <c r="AF45" s="2"/>
      <c r="AG45" s="2"/>
    </row>
    <row r="46" spans="22:33" ht="19.5" customHeight="1">
      <c r="V46" s="35"/>
      <c r="AA46" s="37"/>
      <c r="AB46" s="36"/>
      <c r="AC46" s="38"/>
      <c r="AD46" s="2"/>
      <c r="AE46" s="36"/>
      <c r="AF46" s="36"/>
      <c r="AG46" s="2"/>
    </row>
    <row r="47" spans="22:33" ht="19.5" customHeight="1">
      <c r="V47" s="2"/>
      <c r="AA47" s="39"/>
      <c r="AB47" s="39"/>
      <c r="AC47" s="39"/>
      <c r="AD47" s="36"/>
      <c r="AE47" s="39"/>
      <c r="AF47" s="39"/>
      <c r="AG47" s="2"/>
    </row>
    <row r="48" ht="19.5" customHeight="1">
      <c r="AD48" s="39"/>
    </row>
  </sheetData>
  <mergeCells count="79">
    <mergeCell ref="J36:S36"/>
    <mergeCell ref="AO5:AP6"/>
    <mergeCell ref="AN7:AN8"/>
    <mergeCell ref="AO7:AO8"/>
    <mergeCell ref="AP7:AP8"/>
    <mergeCell ref="W5:X6"/>
    <mergeCell ref="Y5:Z6"/>
    <mergeCell ref="AA5:AB6"/>
    <mergeCell ref="AM5:AN6"/>
    <mergeCell ref="T5:U6"/>
    <mergeCell ref="Z7:Z8"/>
    <mergeCell ref="AE7:AE8"/>
    <mergeCell ref="AM7:AM8"/>
    <mergeCell ref="AI7:AI8"/>
    <mergeCell ref="AJ7:AJ8"/>
    <mergeCell ref="AK7:AK8"/>
    <mergeCell ref="AL7:AL8"/>
    <mergeCell ref="AH7:AH8"/>
    <mergeCell ref="AF7:AF8"/>
    <mergeCell ref="AA7:AA8"/>
    <mergeCell ref="T7:T8"/>
    <mergeCell ref="U7:U8"/>
    <mergeCell ref="X7:X8"/>
    <mergeCell ref="Y7:Y8"/>
    <mergeCell ref="W7:W8"/>
    <mergeCell ref="B7:B8"/>
    <mergeCell ref="C7:C8"/>
    <mergeCell ref="D7:D8"/>
    <mergeCell ref="S7:S8"/>
    <mergeCell ref="E7:E8"/>
    <mergeCell ref="F7:F8"/>
    <mergeCell ref="G7:G8"/>
    <mergeCell ref="H7:H8"/>
    <mergeCell ref="R7:R8"/>
    <mergeCell ref="P5:Q6"/>
    <mergeCell ref="I7:I8"/>
    <mergeCell ref="J7:J8"/>
    <mergeCell ref="K7:K8"/>
    <mergeCell ref="L7:L8"/>
    <mergeCell ref="J5:K6"/>
    <mergeCell ref="M7:M8"/>
    <mergeCell ref="N7:N8"/>
    <mergeCell ref="O7:O8"/>
    <mergeCell ref="A2:I2"/>
    <mergeCell ref="AQ5:AR6"/>
    <mergeCell ref="C3:H3"/>
    <mergeCell ref="H5:I6"/>
    <mergeCell ref="L5:M6"/>
    <mergeCell ref="N5:O6"/>
    <mergeCell ref="A5:A8"/>
    <mergeCell ref="B5:C6"/>
    <mergeCell ref="D5:E6"/>
    <mergeCell ref="F5:G6"/>
    <mergeCell ref="AD35:AL35"/>
    <mergeCell ref="R1:U1"/>
    <mergeCell ref="V2:AE2"/>
    <mergeCell ref="J34:U34"/>
    <mergeCell ref="J35:O35"/>
    <mergeCell ref="W3:AE3"/>
    <mergeCell ref="R5:S6"/>
    <mergeCell ref="V5:V8"/>
    <mergeCell ref="P7:P8"/>
    <mergeCell ref="Q7:Q8"/>
    <mergeCell ref="AF2:AR2"/>
    <mergeCell ref="R4:U4"/>
    <mergeCell ref="K2:U2"/>
    <mergeCell ref="S3:U3"/>
    <mergeCell ref="AR7:AR8"/>
    <mergeCell ref="AK5:AL6"/>
    <mergeCell ref="AG5:AH6"/>
    <mergeCell ref="AI5:AJ6"/>
    <mergeCell ref="AB7:AB8"/>
    <mergeCell ref="AC7:AC8"/>
    <mergeCell ref="AD7:AD8"/>
    <mergeCell ref="AC5:AD6"/>
    <mergeCell ref="AF5:AF6"/>
    <mergeCell ref="AG7:AG8"/>
    <mergeCell ref="AE5:AE6"/>
    <mergeCell ref="AQ7:AQ8"/>
  </mergeCells>
  <printOptions/>
  <pageMargins left="0.5905511811023623" right="1.299212598425197" top="0.33" bottom="0.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Holling</cp:lastModifiedBy>
  <cp:lastPrinted>2015-09-18T01:40:38Z</cp:lastPrinted>
  <dcterms:created xsi:type="dcterms:W3CDTF">2003-09-08T07:53:33Z</dcterms:created>
  <dcterms:modified xsi:type="dcterms:W3CDTF">2016-07-03T09:26:09Z</dcterms:modified>
  <cp:category/>
  <cp:version/>
  <cp:contentType/>
  <cp:contentStatus/>
</cp:coreProperties>
</file>