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9-6" sheetId="1" r:id="rId1"/>
  </sheets>
  <definedNames>
    <definedName name="_xlnm.Print_Area" localSheetId="0">'9-6'!$A$1:$H$45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G5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SUM(D23/期中人口數)*100000</t>
        </r>
      </text>
    </comment>
  </commentList>
</comments>
</file>

<file path=xl/sharedStrings.xml><?xml version="1.0" encoding="utf-8"?>
<sst xmlns="http://schemas.openxmlformats.org/spreadsheetml/2006/main" count="76" uniqueCount="76">
  <si>
    <t>單位：人</t>
  </si>
  <si>
    <t>C00-C97</t>
  </si>
  <si>
    <t>I60-I69</t>
  </si>
  <si>
    <t>J40-J47</t>
  </si>
  <si>
    <r>
      <t xml:space="preserve">男
</t>
    </r>
    <r>
      <rPr>
        <sz val="9"/>
        <rFont val="Times New Roman"/>
        <family val="1"/>
      </rPr>
      <t>Male</t>
    </r>
  </si>
  <si>
    <r>
      <t xml:space="preserve">腦血管疾病
</t>
    </r>
    <r>
      <rPr>
        <sz val="9"/>
        <rFont val="Times New Roman"/>
        <family val="1"/>
      </rPr>
      <t>Cerebrovascular diseases</t>
    </r>
  </si>
  <si>
    <r>
      <t xml:space="preserve">慢性下呼吸道疾病
</t>
    </r>
    <r>
      <rPr>
        <sz val="9"/>
        <rFont val="Times New Roman"/>
        <family val="1"/>
      </rPr>
      <t>Chronic lower respiratory diseases</t>
    </r>
  </si>
  <si>
    <r>
      <t>腎炎、腎病症候群及腎病變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Nephritis,Nephrotic Syndrome and Nephrosis</t>
    </r>
  </si>
  <si>
    <r>
      <t>ICD-10</t>
    </r>
    <r>
      <rPr>
        <sz val="9"/>
        <rFont val="華康中黑體"/>
        <family val="3"/>
      </rPr>
      <t xml:space="preserve">國際死因分類號碼
</t>
    </r>
    <r>
      <rPr>
        <sz val="9"/>
        <rFont val="Times New Roman"/>
        <family val="1"/>
      </rPr>
      <t>Coded by ICD-10</t>
    </r>
  </si>
  <si>
    <r>
      <t>死　亡　人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 Of  Deaths (Persons)</t>
    </r>
  </si>
  <si>
    <r>
      <t xml:space="preserve">每十萬人
口死亡率
</t>
    </r>
    <r>
      <rPr>
        <sz val="9"/>
        <rFont val="Times New Roman"/>
        <family val="1"/>
      </rPr>
      <t>Mortality per 100,000 Population</t>
    </r>
  </si>
  <si>
    <r>
      <t xml:space="preserve">Table 9 - 6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Ten Leading Causes of Death</t>
    </r>
  </si>
  <si>
    <t>表９－６、十大死亡原因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</si>
  <si>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</si>
  <si>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 xml:space="preserve">死亡原因
</t>
    </r>
    <r>
      <rPr>
        <sz val="9"/>
        <rFont val="Times New Roman"/>
        <family val="1"/>
      </rPr>
      <t>Causes  of  Death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</si>
  <si>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</si>
  <si>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</si>
  <si>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惡性腫瘤
</t>
    </r>
    <r>
      <rPr>
        <sz val="9"/>
        <rFont val="Times New Roman"/>
        <family val="1"/>
      </rPr>
      <t>Malignant neoplasms</t>
    </r>
  </si>
  <si>
    <t>I01-I02.0, I05-I09, 
I20-I25, I27,
 I30-I52</t>
  </si>
  <si>
    <r>
      <t xml:space="preserve">心臟疾病（高血壓性疾病除外）
</t>
    </r>
    <r>
      <rPr>
        <sz val="9"/>
        <rFont val="Times New Roman"/>
        <family val="1"/>
      </rPr>
      <t>Diseases of heart (except hypertensive diseases)</t>
    </r>
  </si>
  <si>
    <t>V01-X59, 
Y85-Y86</t>
  </si>
  <si>
    <r>
      <t xml:space="preserve">事故傷害
</t>
    </r>
    <r>
      <rPr>
        <sz val="9"/>
        <rFont val="Times New Roman"/>
        <family val="1"/>
      </rPr>
      <t>Accidents and adverse effects</t>
    </r>
  </si>
  <si>
    <t xml:space="preserve">惡性腫瘤
</t>
  </si>
  <si>
    <t xml:space="preserve">心臟性疾病
</t>
  </si>
  <si>
    <t xml:space="preserve">意外事故及不良影響
</t>
  </si>
  <si>
    <t xml:space="preserve">糖尿病
</t>
  </si>
  <si>
    <t xml:space="preserve">腦血管疾病
</t>
  </si>
  <si>
    <t xml:space="preserve">慢性肝病及肝硬化
</t>
  </si>
  <si>
    <r>
      <t>肺炎</t>
    </r>
    <r>
      <rPr>
        <sz val="9"/>
        <rFont val="Times New Roman"/>
        <family val="1"/>
      </rPr>
      <t xml:space="preserve">  </t>
    </r>
  </si>
  <si>
    <t xml:space="preserve">腎炎腎徵候群及腎變性病
</t>
  </si>
  <si>
    <r>
      <t>自殺</t>
    </r>
    <r>
      <rPr>
        <sz val="9"/>
        <rFont val="Times New Roman"/>
        <family val="1"/>
      </rPr>
      <t xml:space="preserve">  </t>
    </r>
  </si>
  <si>
    <t xml:space="preserve">支氣管炎、肺氣腫及氣喘
</t>
  </si>
  <si>
    <r>
      <t>其他</t>
    </r>
    <r>
      <rPr>
        <sz val="9"/>
        <rFont val="Times New Roman"/>
        <family val="1"/>
      </rPr>
      <t xml:space="preserve">  </t>
    </r>
  </si>
  <si>
    <t>一○二年 2013</t>
  </si>
  <si>
    <r>
      <t xml:space="preserve">每十萬人口標準化死亡率
</t>
    </r>
    <r>
      <rPr>
        <sz val="8"/>
        <rFont val="Times New Roman"/>
        <family val="1"/>
      </rPr>
      <t>Standardized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Mortality per 100,000 Population</t>
    </r>
  </si>
  <si>
    <t>年別及順位
Year &amp; Rank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</si>
  <si>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</si>
  <si>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</si>
  <si>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</si>
  <si>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</si>
  <si>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</si>
  <si>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</si>
  <si>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</si>
  <si>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</si>
  <si>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</si>
  <si>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</si>
  <si>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</si>
  <si>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</si>
  <si>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</si>
  <si>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</si>
  <si>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</si>
  <si>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</si>
  <si>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第一順位1st</t>
  </si>
  <si>
    <t>第二順位2nd</t>
  </si>
  <si>
    <t>第三順位3rd</t>
  </si>
  <si>
    <t>第四順位4th</t>
  </si>
  <si>
    <t>第五順位5th</t>
  </si>
  <si>
    <t>第六順位6th</t>
  </si>
  <si>
    <t>第七順位7th</t>
  </si>
  <si>
    <t>第八順位8th</t>
  </si>
  <si>
    <t>第九順位9th</t>
  </si>
  <si>
    <t>第十順位10th</t>
  </si>
  <si>
    <t>資料來源：行政院衛生福利部統計處</t>
  </si>
  <si>
    <t>Source：Ministry of Health and Welfare</t>
  </si>
  <si>
    <t>衛生  325</t>
  </si>
  <si>
    <t>一○三年 2014</t>
  </si>
  <si>
    <t>一○四年 2015</t>
  </si>
  <si>
    <t>J12-J18</t>
  </si>
  <si>
    <t>E10-E14</t>
  </si>
  <si>
    <r>
      <t xml:space="preserve">肺炎
</t>
    </r>
    <r>
      <rPr>
        <sz val="9"/>
        <rFont val="Times New Roman"/>
        <family val="1"/>
      </rPr>
      <t>Pneumonia</t>
    </r>
  </si>
  <si>
    <t>糖尿病
Diabetes mellitus</t>
  </si>
  <si>
    <t>I10-I15</t>
  </si>
  <si>
    <t>K70, K73-K74</t>
  </si>
  <si>
    <r>
      <t xml:space="preserve">高血壓性疾病
</t>
    </r>
    <r>
      <rPr>
        <sz val="9"/>
        <rFont val="Times New Roman"/>
        <family val="1"/>
      </rPr>
      <t>Hypertensive Diseases</t>
    </r>
  </si>
  <si>
    <t>慢性肝病及肝硬化
Chronic liver disease and cirrhosis</t>
  </si>
  <si>
    <t>N00-N07, N17-N19, N25-N27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</si>
</sst>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0_-;\-* #,##0_-;_-* &quot;-&quot;_-;_-@_-"/>
    <numFmt numFmtId="177" formatCode="#,##0.0;\-#,##0.0"/>
    <numFmt numFmtId="178" formatCode="_(* #,##0_);_(* \(#,##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</numFmts>
  <fonts count="16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標楷體"/>
      <family val="4"/>
    </font>
    <font>
      <sz val="9"/>
      <name val="華康中黑體"/>
      <family val="3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b/>
      <sz val="12"/>
      <color indexed="63"/>
      <name val="Arial"/>
      <family val="2"/>
    </font>
    <font>
      <sz val="8"/>
      <name val="Times New Roman"/>
      <family val="1"/>
    </font>
    <font>
      <sz val="8"/>
      <name val="華康中黑體"/>
      <family val="3"/>
    </font>
    <font>
      <sz val="16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9" fontId="2" fillId="0" borderId="0" xfId="18" applyFont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9" fontId="2" fillId="0" borderId="0" xfId="18" applyFont="1" applyAlignment="1">
      <alignment horizontal="centerContinuous" vertical="center"/>
    </xf>
    <xf numFmtId="37" fontId="2" fillId="0" borderId="1" xfId="18" applyNumberFormat="1" applyFont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39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top"/>
    </xf>
    <xf numFmtId="0" fontId="2" fillId="0" borderId="1" xfId="18" applyNumberFormat="1" applyFont="1" applyBorder="1" applyAlignment="1">
      <alignment horizontal="center" vertical="center"/>
    </xf>
    <xf numFmtId="37" fontId="2" fillId="0" borderId="0" xfId="18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5" fillId="0" borderId="2" xfId="18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9" fontId="5" fillId="0" borderId="3" xfId="18" applyFont="1" applyBorder="1" applyAlignment="1">
      <alignment horizontal="center" vertical="center" wrapText="1"/>
    </xf>
    <xf numFmtId="37" fontId="5" fillId="0" borderId="0" xfId="18" applyNumberFormat="1" applyFont="1" applyFill="1" applyBorder="1" applyAlignment="1">
      <alignment horizontal="center" vertical="center"/>
    </xf>
    <xf numFmtId="37" fontId="2" fillId="0" borderId="0" xfId="18" applyNumberFormat="1" applyFont="1" applyFill="1" applyBorder="1" applyAlignment="1">
      <alignment vertical="center"/>
    </xf>
    <xf numFmtId="39" fontId="2" fillId="0" borderId="0" xfId="18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7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7" fontId="5" fillId="0" borderId="1" xfId="18" applyNumberFormat="1" applyFont="1" applyBorder="1" applyAlignment="1">
      <alignment vertical="center"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7" fontId="5" fillId="0" borderId="4" xfId="18" applyNumberFormat="1" applyFont="1" applyFill="1" applyBorder="1" applyAlignment="1">
      <alignment horizontal="center" vertical="center" wrapText="1"/>
    </xf>
    <xf numFmtId="37" fontId="5" fillId="0" borderId="0" xfId="18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7" fontId="2" fillId="0" borderId="0" xfId="18" applyNumberFormat="1" applyFont="1" applyFill="1" applyBorder="1" applyAlignment="1">
      <alignment horizontal="right" vertical="center" wrapText="1"/>
    </xf>
    <xf numFmtId="39" fontId="2" fillId="0" borderId="0" xfId="0" applyNumberFormat="1" applyFont="1" applyFill="1" applyBorder="1" applyAlignment="1">
      <alignment horizontal="right" vertical="center" wrapText="1"/>
    </xf>
    <xf numFmtId="37" fontId="2" fillId="0" borderId="0" xfId="18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9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" fontId="1" fillId="0" borderId="5" xfId="0" applyNumberFormat="1" applyFont="1" applyFill="1" applyBorder="1" applyAlignment="1" quotePrefix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5" xfId="15" applyNumberFormat="1" applyFont="1" applyBorder="1" applyAlignment="1" applyProtection="1">
      <alignment horizontal="left" vertical="center" indent="1"/>
      <protection/>
    </xf>
    <xf numFmtId="1" fontId="1" fillId="0" borderId="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9" fontId="1" fillId="0" borderId="0" xfId="18" applyFont="1" applyAlignment="1">
      <alignment vertical="center"/>
    </xf>
    <xf numFmtId="0" fontId="1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9" fontId="2" fillId="0" borderId="7" xfId="18" applyFont="1" applyBorder="1" applyAlignment="1">
      <alignment horizontal="center" vertical="center" wrapText="1"/>
    </xf>
    <xf numFmtId="9" fontId="2" fillId="0" borderId="5" xfId="18" applyFont="1" applyBorder="1" applyAlignment="1" quotePrefix="1">
      <alignment horizontal="center" vertical="center" wrapText="1"/>
    </xf>
    <xf numFmtId="9" fontId="2" fillId="0" borderId="8" xfId="18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5" fillId="0" borderId="11" xfId="18" applyFont="1" applyBorder="1" applyAlignment="1">
      <alignment horizontal="center" vertical="center" wrapText="1"/>
    </xf>
    <xf numFmtId="9" fontId="2" fillId="0" borderId="12" xfId="18" applyFont="1" applyBorder="1" applyAlignment="1">
      <alignment horizontal="center" vertical="center" wrapText="1"/>
    </xf>
    <xf numFmtId="9" fontId="2" fillId="0" borderId="13" xfId="18" applyFont="1" applyBorder="1" applyAlignment="1">
      <alignment horizontal="center" vertical="center" wrapText="1"/>
    </xf>
    <xf numFmtId="9" fontId="5" fillId="0" borderId="14" xfId="18" applyFont="1" applyBorder="1" applyAlignment="1">
      <alignment horizontal="center" vertical="center" wrapText="1"/>
    </xf>
    <xf numFmtId="9" fontId="2" fillId="0" borderId="14" xfId="18" applyFont="1" applyBorder="1" applyAlignment="1">
      <alignment horizontal="center" vertical="center" wrapText="1"/>
    </xf>
    <xf numFmtId="9" fontId="2" fillId="0" borderId="15" xfId="18" applyFont="1" applyBorder="1" applyAlignment="1">
      <alignment horizontal="center" vertical="center" wrapText="1"/>
    </xf>
    <xf numFmtId="9" fontId="2" fillId="0" borderId="8" xfId="18" applyFont="1" applyBorder="1" applyAlignment="1">
      <alignment horizontal="center" vertical="center" wrapText="1"/>
    </xf>
    <xf numFmtId="182" fontId="2" fillId="0" borderId="0" xfId="18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1">
      <selection activeCell="J32" sqref="J32"/>
    </sheetView>
  </sheetViews>
  <sheetFormatPr defaultColWidth="9.00390625" defaultRowHeight="16.5"/>
  <cols>
    <col min="1" max="1" width="11.625" style="54" customWidth="1"/>
    <col min="2" max="2" width="12.125" style="0" customWidth="1"/>
    <col min="3" max="3" width="21.875" style="0" customWidth="1"/>
    <col min="4" max="6" width="6.125" style="0" customWidth="1"/>
    <col min="7" max="7" width="8.125" style="0" customWidth="1"/>
    <col min="8" max="8" width="8.625" style="0" customWidth="1"/>
  </cols>
  <sheetData>
    <row r="1" spans="1:8" s="54" customFormat="1" ht="12" customHeight="1">
      <c r="A1" s="49"/>
      <c r="B1" s="55"/>
      <c r="C1" s="55"/>
      <c r="D1" s="55"/>
      <c r="E1" s="56"/>
      <c r="F1" s="56"/>
      <c r="G1" s="56"/>
      <c r="H1" s="26" t="s">
        <v>64</v>
      </c>
    </row>
    <row r="2" spans="1:8" ht="21">
      <c r="A2" s="57" t="s">
        <v>12</v>
      </c>
      <c r="B2" s="57"/>
      <c r="C2" s="57"/>
      <c r="D2" s="57"/>
      <c r="E2" s="57"/>
      <c r="F2" s="57"/>
      <c r="G2" s="57"/>
      <c r="H2" s="57"/>
    </row>
    <row r="3" spans="1:8" ht="20.25" customHeight="1">
      <c r="A3" s="67" t="s">
        <v>11</v>
      </c>
      <c r="B3" s="67"/>
      <c r="C3" s="67"/>
      <c r="D3" s="67"/>
      <c r="E3" s="67"/>
      <c r="F3" s="67"/>
      <c r="G3" s="67"/>
      <c r="H3" s="67"/>
    </row>
    <row r="4" spans="1:8" ht="12.75" customHeight="1" thickBot="1">
      <c r="A4" s="17" t="s">
        <v>0</v>
      </c>
      <c r="B4" s="6"/>
      <c r="C4" s="6"/>
      <c r="D4" s="6"/>
      <c r="E4" s="5"/>
      <c r="F4" s="5"/>
      <c r="G4" s="5"/>
      <c r="H4" s="4" t="s">
        <v>13</v>
      </c>
    </row>
    <row r="5" spans="1:8" s="2" customFormat="1" ht="23.25" customHeight="1">
      <c r="A5" s="64" t="s">
        <v>35</v>
      </c>
      <c r="B5" s="58" t="s">
        <v>8</v>
      </c>
      <c r="C5" s="71" t="s">
        <v>14</v>
      </c>
      <c r="D5" s="74" t="s">
        <v>9</v>
      </c>
      <c r="E5" s="75"/>
      <c r="F5" s="58"/>
      <c r="G5" s="68" t="s">
        <v>10</v>
      </c>
      <c r="H5" s="61" t="s">
        <v>34</v>
      </c>
    </row>
    <row r="6" spans="1:8" s="2" customFormat="1" ht="23.25" customHeight="1">
      <c r="A6" s="65"/>
      <c r="B6" s="59"/>
      <c r="C6" s="72"/>
      <c r="D6" s="76"/>
      <c r="E6" s="76"/>
      <c r="F6" s="77"/>
      <c r="G6" s="69"/>
      <c r="H6" s="62"/>
    </row>
    <row r="7" spans="1:8" s="2" customFormat="1" ht="36" customHeight="1">
      <c r="A7" s="66"/>
      <c r="B7" s="60"/>
      <c r="C7" s="73"/>
      <c r="D7" s="18" t="s">
        <v>15</v>
      </c>
      <c r="E7" s="16" t="s">
        <v>4</v>
      </c>
      <c r="F7" s="16" t="s">
        <v>16</v>
      </c>
      <c r="G7" s="70"/>
      <c r="H7" s="63"/>
    </row>
    <row r="8" spans="1:8" ht="18" customHeight="1" hidden="1">
      <c r="A8" s="50" t="s">
        <v>36</v>
      </c>
      <c r="B8" s="19"/>
      <c r="C8" s="19"/>
      <c r="D8" s="20">
        <v>3241</v>
      </c>
      <c r="E8" s="20">
        <v>2293</v>
      </c>
      <c r="F8" s="20">
        <v>948</v>
      </c>
      <c r="G8" s="21">
        <v>903.76</v>
      </c>
      <c r="H8" s="21">
        <v>100</v>
      </c>
    </row>
    <row r="9" spans="1:8" ht="18" customHeight="1" hidden="1">
      <c r="A9" s="50" t="s">
        <v>37</v>
      </c>
      <c r="B9" s="19"/>
      <c r="C9" s="19"/>
      <c r="D9" s="20">
        <v>3230</v>
      </c>
      <c r="E9" s="20">
        <v>2188</v>
      </c>
      <c r="F9" s="20">
        <v>1042</v>
      </c>
      <c r="G9" s="22">
        <v>900.1727885848057</v>
      </c>
      <c r="H9" s="22">
        <v>100</v>
      </c>
    </row>
    <row r="10" spans="1:8" ht="18" customHeight="1" hidden="1">
      <c r="A10" s="50" t="s">
        <v>38</v>
      </c>
      <c r="B10" s="19"/>
      <c r="C10" s="19"/>
      <c r="D10" s="20">
        <v>3151</v>
      </c>
      <c r="E10" s="20">
        <v>2189</v>
      </c>
      <c r="F10" s="20">
        <v>962</v>
      </c>
      <c r="G10" s="22">
        <v>879.26377355121</v>
      </c>
      <c r="H10" s="22">
        <v>100</v>
      </c>
    </row>
    <row r="11" spans="1:8" ht="18" customHeight="1" hidden="1">
      <c r="A11" s="51" t="s">
        <v>39</v>
      </c>
      <c r="B11" s="23"/>
      <c r="C11" s="24"/>
      <c r="D11" s="20">
        <v>3139</v>
      </c>
      <c r="E11" s="20">
        <v>2171</v>
      </c>
      <c r="F11" s="25">
        <v>968</v>
      </c>
      <c r="G11" s="22">
        <v>878.4375620908996</v>
      </c>
      <c r="H11" s="22">
        <v>100</v>
      </c>
    </row>
    <row r="12" spans="1:8" ht="18" customHeight="1" hidden="1">
      <c r="A12" s="51" t="s">
        <v>40</v>
      </c>
      <c r="B12" s="23"/>
      <c r="C12" s="24"/>
      <c r="D12" s="20">
        <v>3053</v>
      </c>
      <c r="E12" s="20">
        <v>2095</v>
      </c>
      <c r="F12" s="25">
        <v>958</v>
      </c>
      <c r="G12" s="22">
        <v>857.2375219012534</v>
      </c>
      <c r="H12" s="22">
        <v>100</v>
      </c>
    </row>
    <row r="13" spans="1:8" ht="18" customHeight="1" hidden="1">
      <c r="A13" s="51" t="s">
        <v>41</v>
      </c>
      <c r="B13" s="23"/>
      <c r="C13" s="24"/>
      <c r="D13" s="20">
        <v>2929</v>
      </c>
      <c r="E13" s="20">
        <v>1985</v>
      </c>
      <c r="F13" s="25">
        <v>944</v>
      </c>
      <c r="G13" s="22">
        <v>825.8660455988586</v>
      </c>
      <c r="H13" s="22">
        <v>100</v>
      </c>
    </row>
    <row r="14" spans="1:8" ht="18" customHeight="1" hidden="1">
      <c r="A14" s="51" t="s">
        <v>42</v>
      </c>
      <c r="B14" s="23"/>
      <c r="C14" s="24"/>
      <c r="D14" s="20">
        <v>3179</v>
      </c>
      <c r="E14" s="20">
        <v>2118</v>
      </c>
      <c r="F14" s="20">
        <v>1061</v>
      </c>
      <c r="G14" s="22">
        <v>899.5879836098975</v>
      </c>
      <c r="H14" s="22">
        <v>100</v>
      </c>
    </row>
    <row r="15" spans="1:8" ht="18" customHeight="1" hidden="1">
      <c r="A15" s="51" t="s">
        <v>43</v>
      </c>
      <c r="B15" s="23"/>
      <c r="C15" s="24"/>
      <c r="D15" s="20">
        <v>3009</v>
      </c>
      <c r="E15" s="20">
        <v>2027</v>
      </c>
      <c r="F15" s="20">
        <v>982</v>
      </c>
      <c r="G15" s="22">
        <v>853.2636128015064</v>
      </c>
      <c r="H15" s="22">
        <v>100</v>
      </c>
    </row>
    <row r="16" spans="1:8" ht="18" customHeight="1" hidden="1">
      <c r="A16" s="51" t="s">
        <v>44</v>
      </c>
      <c r="B16" s="23"/>
      <c r="C16" s="24"/>
      <c r="D16" s="44">
        <v>3239</v>
      </c>
      <c r="E16" s="44">
        <v>2190</v>
      </c>
      <c r="F16" s="44">
        <v>1049</v>
      </c>
      <c r="G16" s="45">
        <v>930.1484102187097</v>
      </c>
      <c r="H16" s="45">
        <v>530</v>
      </c>
    </row>
    <row r="17" spans="1:8" ht="18" customHeight="1">
      <c r="A17" s="51" t="s">
        <v>45</v>
      </c>
      <c r="B17" s="23"/>
      <c r="C17" s="24"/>
      <c r="D17" s="44">
        <v>3049</v>
      </c>
      <c r="E17" s="44">
        <v>2064</v>
      </c>
      <c r="F17" s="44">
        <v>985</v>
      </c>
      <c r="G17" s="45">
        <v>880.4504764654924</v>
      </c>
      <c r="H17" s="45">
        <v>495.4</v>
      </c>
    </row>
    <row r="18" spans="1:8" ht="18" customHeight="1">
      <c r="A18" s="51" t="s">
        <v>46</v>
      </c>
      <c r="B18" s="23"/>
      <c r="C18" s="24"/>
      <c r="D18" s="44">
        <v>3159</v>
      </c>
      <c r="E18" s="44">
        <v>2099</v>
      </c>
      <c r="F18" s="44">
        <v>1060</v>
      </c>
      <c r="G18" s="45">
        <v>917.5084664044937</v>
      </c>
      <c r="H18" s="45">
        <v>661.4</v>
      </c>
    </row>
    <row r="19" spans="1:8" ht="18" customHeight="1">
      <c r="A19" s="51" t="s">
        <v>47</v>
      </c>
      <c r="B19" s="23"/>
      <c r="C19" s="24"/>
      <c r="D19" s="44">
        <v>3135</v>
      </c>
      <c r="E19" s="44">
        <v>2047</v>
      </c>
      <c r="F19" s="44">
        <v>1088</v>
      </c>
      <c r="G19" s="45">
        <v>915.6813720908495</v>
      </c>
      <c r="H19" s="45">
        <v>650.2</v>
      </c>
    </row>
    <row r="20" spans="1:8" ht="18" customHeight="1">
      <c r="A20" s="51" t="s">
        <v>48</v>
      </c>
      <c r="B20" s="23"/>
      <c r="C20" s="24"/>
      <c r="D20" s="44">
        <v>3008</v>
      </c>
      <c r="E20" s="44">
        <v>1925</v>
      </c>
      <c r="F20" s="44">
        <v>1083</v>
      </c>
      <c r="G20" s="45">
        <v>881.5969566147614</v>
      </c>
      <c r="H20" s="45">
        <v>601.6</v>
      </c>
    </row>
    <row r="21" spans="1:8" ht="18" customHeight="1">
      <c r="A21" s="51" t="s">
        <v>49</v>
      </c>
      <c r="B21" s="23"/>
      <c r="C21" s="24"/>
      <c r="D21" s="44">
        <v>3101</v>
      </c>
      <c r="E21" s="44">
        <v>1977</v>
      </c>
      <c r="F21" s="44">
        <v>1124</v>
      </c>
      <c r="G21" s="45">
        <v>912.3727871061512</v>
      </c>
      <c r="H21" s="45">
        <v>601.8</v>
      </c>
    </row>
    <row r="22" spans="1:8" ht="18" customHeight="1">
      <c r="A22" s="51" t="s">
        <v>50</v>
      </c>
      <c r="B22" s="23"/>
      <c r="C22" s="24"/>
      <c r="D22" s="44">
        <v>3096</v>
      </c>
      <c r="E22" s="44">
        <v>2018</v>
      </c>
      <c r="F22" s="44">
        <v>1078</v>
      </c>
      <c r="G22" s="45">
        <v>916.4589635962135</v>
      </c>
      <c r="H22" s="45">
        <v>578.8</v>
      </c>
    </row>
    <row r="23" spans="1:8" ht="18" customHeight="1">
      <c r="A23" s="51" t="s">
        <v>51</v>
      </c>
      <c r="B23" s="23"/>
      <c r="C23" s="24"/>
      <c r="D23" s="44">
        <v>3149</v>
      </c>
      <c r="E23" s="44">
        <v>2090</v>
      </c>
      <c r="F23" s="44">
        <v>1059</v>
      </c>
      <c r="G23" s="45">
        <v>932.1476990841331</v>
      </c>
      <c r="H23" s="45">
        <v>576.6</v>
      </c>
    </row>
    <row r="24" spans="1:8" ht="18" customHeight="1">
      <c r="A24" s="51" t="s">
        <v>33</v>
      </c>
      <c r="B24" s="23"/>
      <c r="C24" s="24"/>
      <c r="D24" s="44">
        <v>2479</v>
      </c>
      <c r="E24" s="44">
        <v>1578</v>
      </c>
      <c r="F24" s="44">
        <v>901</v>
      </c>
      <c r="G24" s="45">
        <v>733.8184014066579</v>
      </c>
      <c r="H24" s="45">
        <v>565.7</v>
      </c>
    </row>
    <row r="25" spans="1:8" ht="18" customHeight="1">
      <c r="A25" s="51" t="s">
        <v>65</v>
      </c>
      <c r="B25" s="23"/>
      <c r="C25" s="24"/>
      <c r="D25" s="44">
        <v>2582</v>
      </c>
      <c r="E25" s="44">
        <v>1621</v>
      </c>
      <c r="F25" s="44">
        <v>961</v>
      </c>
      <c r="G25" s="45">
        <v>773.8764255421181</v>
      </c>
      <c r="H25" s="45">
        <v>441.94</v>
      </c>
    </row>
    <row r="26" spans="1:9" ht="23.25" customHeight="1">
      <c r="A26" s="51" t="s">
        <v>66</v>
      </c>
      <c r="B26" s="41"/>
      <c r="C26" s="42"/>
      <c r="D26" s="44">
        <f>SUM(E26,F26)</f>
        <v>2519</v>
      </c>
      <c r="E26" s="44">
        <f>SUM(E27:E37)</f>
        <v>1606</v>
      </c>
      <c r="F26" s="44">
        <f>SUM(F27:F37)</f>
        <v>913</v>
      </c>
      <c r="G26" s="45">
        <f>SUM(D26/332669)*100000</f>
        <v>757.209117771719</v>
      </c>
      <c r="H26" s="78">
        <f>SUM(H27:H37)</f>
        <v>427.8</v>
      </c>
      <c r="I26" s="2"/>
    </row>
    <row r="27" spans="1:9" ht="27.75" customHeight="1">
      <c r="A27" s="52" t="s">
        <v>52</v>
      </c>
      <c r="B27" s="32" t="s">
        <v>1</v>
      </c>
      <c r="C27" s="27" t="s">
        <v>17</v>
      </c>
      <c r="D27" s="46">
        <f aca="true" t="shared" si="0" ref="D27:D36">SUM(E27:F27)</f>
        <v>827</v>
      </c>
      <c r="E27" s="47">
        <v>558</v>
      </c>
      <c r="F27" s="47">
        <v>269</v>
      </c>
      <c r="G27" s="45">
        <f>SUM(D27/332669)*100000</f>
        <v>248.5954507333115</v>
      </c>
      <c r="H27" s="48">
        <v>147.5</v>
      </c>
      <c r="I27" s="27"/>
    </row>
    <row r="28" spans="1:9" ht="47.25" customHeight="1">
      <c r="A28" s="52" t="s">
        <v>53</v>
      </c>
      <c r="B28" s="33" t="s">
        <v>18</v>
      </c>
      <c r="C28" s="34" t="s">
        <v>19</v>
      </c>
      <c r="D28" s="46">
        <f t="shared" si="0"/>
        <v>335</v>
      </c>
      <c r="E28" s="47">
        <v>173</v>
      </c>
      <c r="F28" s="47">
        <v>162</v>
      </c>
      <c r="G28" s="45">
        <f aca="true" t="shared" si="1" ref="G28:G36">SUM(D28/332669)*100000</f>
        <v>100.70069648810079</v>
      </c>
      <c r="H28" s="48">
        <v>52.2</v>
      </c>
      <c r="I28" s="27"/>
    </row>
    <row r="29" spans="1:11" ht="28.5" customHeight="1">
      <c r="A29" s="52" t="s">
        <v>54</v>
      </c>
      <c r="B29" s="32" t="s">
        <v>2</v>
      </c>
      <c r="C29" s="27" t="s">
        <v>5</v>
      </c>
      <c r="D29" s="46">
        <f t="shared" si="0"/>
        <v>262</v>
      </c>
      <c r="E29" s="47">
        <v>154</v>
      </c>
      <c r="F29" s="47">
        <v>108</v>
      </c>
      <c r="G29" s="45">
        <f t="shared" si="1"/>
        <v>78.75696262651464</v>
      </c>
      <c r="H29" s="48">
        <v>41</v>
      </c>
      <c r="I29" s="27"/>
      <c r="J29" s="39"/>
      <c r="K29" s="39"/>
    </row>
    <row r="30" spans="1:11" ht="27" customHeight="1">
      <c r="A30" s="52" t="s">
        <v>55</v>
      </c>
      <c r="B30" s="32" t="s">
        <v>67</v>
      </c>
      <c r="C30" s="27" t="s">
        <v>69</v>
      </c>
      <c r="D30" s="46">
        <f t="shared" si="0"/>
        <v>209</v>
      </c>
      <c r="E30" s="47">
        <v>154</v>
      </c>
      <c r="F30" s="47">
        <v>55</v>
      </c>
      <c r="G30" s="45">
        <f t="shared" si="1"/>
        <v>62.82521064481511</v>
      </c>
      <c r="H30" s="48">
        <v>30.2</v>
      </c>
      <c r="I30" s="27"/>
      <c r="K30" s="27"/>
    </row>
    <row r="31" spans="1:11" ht="26.25" customHeight="1">
      <c r="A31" s="52" t="s">
        <v>56</v>
      </c>
      <c r="B31" s="32" t="s">
        <v>68</v>
      </c>
      <c r="C31" s="27" t="s">
        <v>70</v>
      </c>
      <c r="D31" s="46">
        <f t="shared" si="0"/>
        <v>190</v>
      </c>
      <c r="E31" s="47">
        <v>105</v>
      </c>
      <c r="F31" s="47">
        <v>85</v>
      </c>
      <c r="G31" s="45">
        <f t="shared" si="1"/>
        <v>57.11382785892283</v>
      </c>
      <c r="H31" s="48">
        <v>31.8</v>
      </c>
      <c r="K31" s="27"/>
    </row>
    <row r="32" spans="1:11" ht="30.75" customHeight="1">
      <c r="A32" s="52" t="s">
        <v>57</v>
      </c>
      <c r="B32" s="33" t="s">
        <v>20</v>
      </c>
      <c r="C32" s="27" t="s">
        <v>21</v>
      </c>
      <c r="D32" s="46">
        <f t="shared" si="0"/>
        <v>170</v>
      </c>
      <c r="E32" s="47">
        <v>121</v>
      </c>
      <c r="F32" s="47">
        <v>49</v>
      </c>
      <c r="G32" s="45">
        <f t="shared" si="1"/>
        <v>51.10184597903621</v>
      </c>
      <c r="H32" s="48">
        <v>36.8</v>
      </c>
      <c r="K32" s="39"/>
    </row>
    <row r="33" spans="1:11" ht="33.75" customHeight="1">
      <c r="A33" s="52" t="s">
        <v>58</v>
      </c>
      <c r="B33" s="32" t="s">
        <v>71</v>
      </c>
      <c r="C33" s="34" t="s">
        <v>73</v>
      </c>
      <c r="D33" s="46">
        <f t="shared" si="0"/>
        <v>156</v>
      </c>
      <c r="E33" s="47">
        <v>92</v>
      </c>
      <c r="F33" s="47">
        <v>64</v>
      </c>
      <c r="G33" s="45">
        <f t="shared" si="1"/>
        <v>46.89345866311559</v>
      </c>
      <c r="H33" s="48">
        <v>24.7</v>
      </c>
      <c r="I33" s="27"/>
      <c r="J33" s="40"/>
      <c r="K33" s="27"/>
    </row>
    <row r="34" spans="1:11" ht="30.75" customHeight="1">
      <c r="A34" s="52" t="s">
        <v>59</v>
      </c>
      <c r="B34" s="33" t="s">
        <v>72</v>
      </c>
      <c r="C34" s="38" t="s">
        <v>74</v>
      </c>
      <c r="D34" s="46">
        <f t="shared" si="0"/>
        <v>147</v>
      </c>
      <c r="E34" s="47">
        <v>105</v>
      </c>
      <c r="F34" s="47">
        <v>42</v>
      </c>
      <c r="G34" s="45">
        <f t="shared" si="1"/>
        <v>44.188066817166614</v>
      </c>
      <c r="H34" s="48">
        <v>30.7</v>
      </c>
      <c r="I34" s="27"/>
      <c r="J34" s="27"/>
      <c r="K34" s="39"/>
    </row>
    <row r="35" spans="1:11" ht="37.5" customHeight="1">
      <c r="A35" s="52" t="s">
        <v>60</v>
      </c>
      <c r="B35" s="32" t="s">
        <v>3</v>
      </c>
      <c r="C35" s="27" t="s">
        <v>6</v>
      </c>
      <c r="D35" s="46">
        <f t="shared" si="0"/>
        <v>146</v>
      </c>
      <c r="E35" s="47">
        <v>109</v>
      </c>
      <c r="F35" s="47">
        <v>37</v>
      </c>
      <c r="G35" s="45">
        <f t="shared" si="1"/>
        <v>43.88746772317228</v>
      </c>
      <c r="H35" s="48">
        <v>20.8</v>
      </c>
      <c r="I35" s="27"/>
      <c r="J35" s="40"/>
      <c r="K35" s="27"/>
    </row>
    <row r="36" spans="1:11" ht="42.75" customHeight="1">
      <c r="A36" s="52" t="s">
        <v>61</v>
      </c>
      <c r="B36" s="33" t="s">
        <v>75</v>
      </c>
      <c r="C36" s="38" t="s">
        <v>7</v>
      </c>
      <c r="D36" s="46">
        <f t="shared" si="0"/>
        <v>77</v>
      </c>
      <c r="E36" s="47">
        <v>35</v>
      </c>
      <c r="F36" s="47">
        <v>42</v>
      </c>
      <c r="G36" s="45">
        <f t="shared" si="1"/>
        <v>23.146130237563465</v>
      </c>
      <c r="H36" s="48">
        <v>12.1</v>
      </c>
      <c r="I36" s="29"/>
      <c r="J36" s="34"/>
      <c r="K36" s="39"/>
    </row>
    <row r="37" spans="1:10" ht="10.5" customHeight="1" thickBot="1">
      <c r="A37" s="53"/>
      <c r="B37" s="12"/>
      <c r="C37" s="35"/>
      <c r="D37" s="7"/>
      <c r="E37" s="8"/>
      <c r="F37" s="8"/>
      <c r="G37" s="9"/>
      <c r="H37" s="9"/>
      <c r="J37" s="34"/>
    </row>
    <row r="38" spans="1:10" ht="15" customHeight="1">
      <c r="A38" s="43" t="s">
        <v>62</v>
      </c>
      <c r="B38" s="3"/>
      <c r="C38" s="3"/>
      <c r="D38" s="3"/>
      <c r="E38" s="2"/>
      <c r="F38" s="2"/>
      <c r="G38" s="10"/>
      <c r="H38" s="10"/>
      <c r="J38" s="27"/>
    </row>
    <row r="39" spans="1:10" ht="15" customHeight="1">
      <c r="A39" s="43" t="s">
        <v>63</v>
      </c>
      <c r="B39" s="3"/>
      <c r="C39" s="3"/>
      <c r="D39" s="3"/>
      <c r="E39" s="2"/>
      <c r="F39" s="2"/>
      <c r="G39" s="10"/>
      <c r="H39" s="10"/>
      <c r="J39" s="27"/>
    </row>
    <row r="40" spans="2:10" ht="15" customHeight="1">
      <c r="B40" s="11"/>
      <c r="C40" s="11"/>
      <c r="D40" s="11"/>
      <c r="E40" s="11"/>
      <c r="F40" s="11"/>
      <c r="G40" s="11"/>
      <c r="H40" s="11"/>
      <c r="J40" s="29"/>
    </row>
    <row r="41" ht="16.5">
      <c r="G41" s="36"/>
    </row>
    <row r="43" spans="2:8" ht="16.5">
      <c r="B43" s="27"/>
      <c r="C43" s="37"/>
      <c r="D43" s="13"/>
      <c r="E43" s="1"/>
      <c r="F43" s="1"/>
      <c r="G43" s="14"/>
      <c r="H43" s="14"/>
    </row>
    <row r="51" ht="16.5">
      <c r="D51" s="30"/>
    </row>
    <row r="52" spans="3:5" ht="16.5">
      <c r="C52" s="27"/>
      <c r="D52" s="13"/>
      <c r="E52" s="31"/>
    </row>
    <row r="53" spans="3:4" ht="16.5">
      <c r="C53" s="27"/>
      <c r="D53" s="13"/>
    </row>
    <row r="54" spans="3:4" ht="16.5">
      <c r="C54" s="27"/>
      <c r="D54" s="13"/>
    </row>
    <row r="55" spans="3:4" ht="16.5">
      <c r="C55" s="27"/>
      <c r="D55" s="13"/>
    </row>
    <row r="56" spans="3:4" ht="16.5">
      <c r="C56" s="27"/>
      <c r="D56" s="13"/>
    </row>
    <row r="57" spans="3:4" ht="16.5">
      <c r="C57" s="27"/>
      <c r="D57" s="13"/>
    </row>
    <row r="58" spans="3:4" ht="16.5">
      <c r="C58" s="28"/>
      <c r="D58" s="13"/>
    </row>
    <row r="59" spans="3:4" ht="16.5">
      <c r="C59" s="27"/>
      <c r="D59" s="13"/>
    </row>
    <row r="60" spans="3:4" ht="16.5">
      <c r="C60" s="28"/>
      <c r="D60" s="13"/>
    </row>
    <row r="61" spans="3:4" ht="16.5">
      <c r="C61" s="29"/>
      <c r="D61" s="13"/>
    </row>
    <row r="62" spans="3:4" ht="16.5">
      <c r="C62" s="28"/>
      <c r="D62" s="15"/>
    </row>
    <row r="83" ht="16.5">
      <c r="D83">
        <f>SUM(D84:D94)</f>
        <v>99.99999999999999</v>
      </c>
    </row>
    <row r="84" spans="3:4" ht="22.5">
      <c r="C84" s="27" t="s">
        <v>22</v>
      </c>
      <c r="D84">
        <v>20.22229083050324</v>
      </c>
    </row>
    <row r="85" spans="3:4" ht="22.5">
      <c r="C85" s="27" t="s">
        <v>23</v>
      </c>
      <c r="D85">
        <v>12.102500771843161</v>
      </c>
    </row>
    <row r="86" spans="3:4" ht="22.5">
      <c r="C86" s="27" t="s">
        <v>24</v>
      </c>
      <c r="D86">
        <v>9.694350108058043</v>
      </c>
    </row>
    <row r="87" spans="3:4" ht="22.5">
      <c r="C87" s="27" t="s">
        <v>25</v>
      </c>
      <c r="D87">
        <v>7.965421426366162</v>
      </c>
    </row>
    <row r="88" spans="3:4" ht="22.5">
      <c r="C88" s="27" t="s">
        <v>26</v>
      </c>
      <c r="D88">
        <v>7.934547699907379</v>
      </c>
    </row>
    <row r="89" spans="3:4" ht="22.5">
      <c r="C89" s="27" t="s">
        <v>27</v>
      </c>
      <c r="D89">
        <v>5.619018215498611</v>
      </c>
    </row>
    <row r="90" spans="3:4" ht="16.5">
      <c r="C90" s="28" t="s">
        <v>28</v>
      </c>
      <c r="D90">
        <v>5.43377585674591</v>
      </c>
    </row>
    <row r="91" spans="3:4" ht="22.5">
      <c r="C91" s="27" t="s">
        <v>29</v>
      </c>
      <c r="D91">
        <v>2.6551404754553873</v>
      </c>
    </row>
    <row r="92" spans="3:4" ht="16.5">
      <c r="C92" s="28" t="s">
        <v>30</v>
      </c>
      <c r="D92">
        <v>2.3772769373263354</v>
      </c>
    </row>
    <row r="93" spans="3:4" ht="22.5">
      <c r="C93" s="29" t="s">
        <v>31</v>
      </c>
      <c r="D93">
        <v>1.605433775856746</v>
      </c>
    </row>
    <row r="94" spans="3:4" ht="16.5">
      <c r="C94" s="28" t="s">
        <v>32</v>
      </c>
      <c r="D94">
        <v>24.390243902439025</v>
      </c>
    </row>
  </sheetData>
  <mergeCells count="8">
    <mergeCell ref="A2:H2"/>
    <mergeCell ref="B5:B7"/>
    <mergeCell ref="H5:H7"/>
    <mergeCell ref="A5:A7"/>
    <mergeCell ref="A3:H3"/>
    <mergeCell ref="G5:G7"/>
    <mergeCell ref="C5:C7"/>
    <mergeCell ref="D5:F6"/>
  </mergeCells>
  <printOptions/>
  <pageMargins left="0.5905511811023623" right="1.299212598425197" top="0.35" bottom="0.31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Holling</cp:lastModifiedBy>
  <cp:lastPrinted>2015-09-04T07:29:24Z</cp:lastPrinted>
  <dcterms:created xsi:type="dcterms:W3CDTF">2005-10-24T02:10:12Z</dcterms:created>
  <dcterms:modified xsi:type="dcterms:W3CDTF">2016-08-10T09:52:23Z</dcterms:modified>
  <cp:category/>
  <cp:version/>
  <cp:contentType/>
  <cp:contentStatus/>
</cp:coreProperties>
</file>