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3-7" sheetId="1" r:id="rId1"/>
  </sheets>
  <definedNames>
    <definedName name="_xlnm.Print_Area" localSheetId="0">'3-7'!$A$1:$N$38</definedName>
  </definedNames>
  <calcPr fullCalcOnLoad="1"/>
</workbook>
</file>

<file path=xl/sharedStrings.xml><?xml version="1.0" encoding="utf-8"?>
<sst xmlns="http://schemas.openxmlformats.org/spreadsheetml/2006/main" count="96" uniqueCount="61">
  <si>
    <t>計</t>
  </si>
  <si>
    <t>男</t>
  </si>
  <si>
    <t>女</t>
  </si>
  <si>
    <t>69/12/06</t>
  </si>
  <si>
    <t>75/12/06</t>
  </si>
  <si>
    <t>72/12/03</t>
  </si>
  <si>
    <t>78/12/02</t>
  </si>
  <si>
    <t>81/12/19</t>
  </si>
  <si>
    <t>84/12/02</t>
  </si>
  <si>
    <t>Election date</t>
  </si>
  <si>
    <t>（人）</t>
  </si>
  <si>
    <t>(Person)</t>
  </si>
  <si>
    <t>Total</t>
  </si>
  <si>
    <t>Male</t>
  </si>
  <si>
    <t>Female</t>
  </si>
  <si>
    <t>Valid</t>
  </si>
  <si>
    <t>Invalid</t>
  </si>
  <si>
    <r>
      <t>年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月</t>
    </r>
    <r>
      <rPr>
        <sz val="9"/>
        <rFont val="Times New Roman"/>
        <family val="1"/>
      </rPr>
      <t>/</t>
    </r>
    <r>
      <rPr>
        <sz val="9"/>
        <rFont val="華康中黑體"/>
        <family val="3"/>
      </rPr>
      <t>日</t>
    </r>
  </si>
  <si>
    <t>97/01/12</t>
  </si>
  <si>
    <t>投票日期</t>
  </si>
  <si>
    <t>候選人數（人）</t>
  </si>
  <si>
    <t>投票數（票）</t>
  </si>
  <si>
    <t>當選人數</t>
  </si>
  <si>
    <t>有效</t>
  </si>
  <si>
    <r>
      <t xml:space="preserve"> </t>
    </r>
    <r>
      <rPr>
        <sz val="9"/>
        <color indexed="8"/>
        <rFont val="華康中黑體"/>
        <family val="3"/>
      </rPr>
      <t>無效</t>
    </r>
  </si>
  <si>
    <t>Year/Month/Date</t>
  </si>
  <si>
    <t>87/12/05</t>
  </si>
  <si>
    <r>
      <t>90</t>
    </r>
    <r>
      <rPr>
        <sz val="9"/>
        <rFont val="Times New Roman"/>
        <family val="1"/>
      </rPr>
      <t>/12/0</t>
    </r>
    <r>
      <rPr>
        <sz val="9"/>
        <rFont val="Times New Roman"/>
        <family val="1"/>
      </rPr>
      <t>1</t>
    </r>
  </si>
  <si>
    <r>
      <t>93</t>
    </r>
    <r>
      <rPr>
        <sz val="9"/>
        <rFont val="Times New Roman"/>
        <family val="1"/>
      </rPr>
      <t>/12/</t>
    </r>
    <r>
      <rPr>
        <sz val="9"/>
        <rFont val="Times New Roman"/>
        <family val="1"/>
      </rPr>
      <t>11</t>
    </r>
  </si>
  <si>
    <t>99/02/27</t>
  </si>
  <si>
    <t>101/01/14</t>
  </si>
  <si>
    <t>表3－7、立法委員區域選舉概況</t>
  </si>
  <si>
    <r>
      <t>3- 7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Election Situations of Legislators  </t>
    </r>
  </si>
  <si>
    <r>
      <t>行政組織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83</t>
    </r>
  </si>
  <si>
    <t>No. of Candidates</t>
  </si>
  <si>
    <t>No. of Ballots</t>
  </si>
  <si>
    <t>No. of Nominees Elected</t>
  </si>
  <si>
    <t>No. of Eligible Voters</t>
  </si>
  <si>
    <r>
      <t>當選人數對候選人數比率</t>
    </r>
    <r>
      <rPr>
        <sz val="8"/>
        <color indexed="8"/>
        <rFont val="Times New Roman"/>
        <family val="1"/>
      </rPr>
      <t xml:space="preserve"> (%)</t>
    </r>
    <r>
      <rPr>
        <sz val="7"/>
        <color indexed="8"/>
        <rFont val="細明體"/>
        <family val="3"/>
      </rPr>
      <t xml:space="preserve">
</t>
    </r>
    <r>
      <rPr>
        <sz val="6"/>
        <color indexed="8"/>
        <rFont val="Times New Roman"/>
        <family val="1"/>
      </rPr>
      <t>Rate of Nominees to Candidates</t>
    </r>
  </si>
  <si>
    <t>選舉人數</t>
  </si>
  <si>
    <r>
      <t>投票數對選舉人比率(%)</t>
    </r>
    <r>
      <rPr>
        <sz val="9"/>
        <color indexed="8"/>
        <rFont val="華康中黑體"/>
        <family val="3"/>
      </rPr>
      <t xml:space="preserve">
</t>
    </r>
    <r>
      <rPr>
        <sz val="6"/>
        <color indexed="8"/>
        <rFont val="華康中黑體"/>
        <family val="3"/>
      </rPr>
      <t>Rate of</t>
    </r>
    <r>
      <rPr>
        <sz val="9"/>
        <color indexed="8"/>
        <rFont val="華康中黑體"/>
        <family val="3"/>
      </rPr>
      <t xml:space="preserve"> </t>
    </r>
    <r>
      <rPr>
        <sz val="6"/>
        <color indexed="8"/>
        <rFont val="華康中黑體"/>
        <family val="3"/>
      </rPr>
      <t>Ballots to Eligible Voters</t>
    </r>
  </si>
  <si>
    <t>屆及選舉區別</t>
  </si>
  <si>
    <t>-</t>
  </si>
  <si>
    <t>Terms &amp; District</t>
  </si>
  <si>
    <t>69年花東</t>
  </si>
  <si>
    <t>(花蓮)</t>
  </si>
  <si>
    <t>72年花東</t>
  </si>
  <si>
    <t>75年花東</t>
  </si>
  <si>
    <t>第一屆
 1st Term</t>
  </si>
  <si>
    <t>第二屆
 2st Term</t>
  </si>
  <si>
    <t>第三屆
3st Term</t>
  </si>
  <si>
    <t>第四屆
4th Term</t>
  </si>
  <si>
    <t>第五屆
5th Term</t>
  </si>
  <si>
    <r>
      <t>第六屆
6th Term</t>
    </r>
  </si>
  <si>
    <r>
      <t>第七屆
7th Term</t>
    </r>
  </si>
  <si>
    <r>
      <t>第七屆
（補選）
7th Term</t>
    </r>
  </si>
  <si>
    <r>
      <t>第八屆
8th Term</t>
    </r>
  </si>
  <si>
    <t>資料來源：表3-7～表3-14等選舉概況資料來源皆為本縣選舉委員會</t>
  </si>
  <si>
    <t>說　　明：1. 75年之前花蓮、台東同屬花東選區，表中上列數字為花東選區，下列數字則為花蓮縣選舉資料。</t>
  </si>
  <si>
    <t>　　　　　2. 投票率為投票數除選民數。</t>
  </si>
  <si>
    <t>Source：Prepared according to data submitted by Election Commission.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</si>
</sst>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;#,##0;_-* &quot;-&quot;"/>
    <numFmt numFmtId="186" formatCode="[$-404]e/m/dd"/>
    <numFmt numFmtId="187" formatCode="#,##0;#,##0;_-* &quot;-&quot;_-;_-@_-"/>
    <numFmt numFmtId="188" formatCode="#,##0.00_);[Red]\(#,##0.00\)"/>
  </numFmts>
  <fonts count="24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華康中黑體"/>
      <family val="3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華康中黑體"/>
      <family val="3"/>
    </font>
    <font>
      <sz val="6"/>
      <color indexed="8"/>
      <name val="華康中黑體"/>
      <family val="3"/>
    </font>
    <font>
      <sz val="7"/>
      <color indexed="8"/>
      <name val="細明體"/>
      <family val="3"/>
    </font>
    <font>
      <sz val="6"/>
      <color indexed="8"/>
      <name val="Times New Roman"/>
      <family val="1"/>
    </font>
    <font>
      <sz val="8"/>
      <color indexed="8"/>
      <name val="細明體"/>
      <family val="3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 quotePrefix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 quotePrefix="1">
      <alignment vertical="center"/>
    </xf>
    <xf numFmtId="0" fontId="7" fillId="0" borderId="0" xfId="0" applyFont="1" applyAlignment="1">
      <alignment horizontal="right" vertical="center"/>
    </xf>
    <xf numFmtId="185" fontId="0" fillId="0" borderId="0" xfId="0" applyNumberFormat="1" applyFont="1" applyBorder="1" applyAlignment="1">
      <alignment vertical="center"/>
    </xf>
    <xf numFmtId="185" fontId="0" fillId="0" borderId="0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49" fontId="15" fillId="0" borderId="5" xfId="15" applyNumberFormat="1" applyFont="1" applyBorder="1" applyAlignment="1">
      <alignment horizontal="center" vertical="center"/>
      <protection/>
    </xf>
    <xf numFmtId="49" fontId="15" fillId="0" borderId="6" xfId="15" applyNumberFormat="1" applyFont="1" applyBorder="1" applyAlignment="1">
      <alignment horizontal="center" vertical="center"/>
      <protection/>
    </xf>
    <xf numFmtId="49" fontId="15" fillId="0" borderId="3" xfId="15" applyNumberFormat="1" applyFont="1" applyBorder="1" applyAlignment="1">
      <alignment horizontal="center" vertical="center"/>
      <protection/>
    </xf>
    <xf numFmtId="49" fontId="15" fillId="0" borderId="0" xfId="15" applyNumberFormat="1" applyFont="1" applyBorder="1" applyAlignment="1">
      <alignment horizontal="center" vertical="center"/>
      <protection/>
    </xf>
    <xf numFmtId="49" fontId="10" fillId="0" borderId="6" xfId="15" applyNumberFormat="1" applyFont="1" applyBorder="1" applyAlignment="1">
      <alignment horizontal="center" vertical="center"/>
      <protection/>
    </xf>
    <xf numFmtId="49" fontId="16" fillId="0" borderId="7" xfId="15" applyNumberFormat="1" applyFont="1" applyBorder="1" applyAlignment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49" fontId="10" fillId="0" borderId="8" xfId="15" applyNumberFormat="1" applyFont="1" applyBorder="1" applyAlignment="1">
      <alignment horizontal="center" vertical="center" shrinkToFit="1"/>
      <protection/>
    </xf>
    <xf numFmtId="49" fontId="13" fillId="0" borderId="8" xfId="15" applyNumberFormat="1" applyFont="1" applyBorder="1" applyAlignment="1">
      <alignment horizontal="center" vertical="center"/>
      <protection/>
    </xf>
    <xf numFmtId="49" fontId="13" fillId="0" borderId="9" xfId="15" applyNumberFormat="1" applyFont="1" applyBorder="1" applyAlignment="1">
      <alignment horizontal="center" vertical="center"/>
      <protection/>
    </xf>
    <xf numFmtId="49" fontId="14" fillId="0" borderId="9" xfId="15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14" fillId="0" borderId="8" xfId="15" applyNumberFormat="1" applyFont="1" applyBorder="1" applyAlignment="1">
      <alignment horizontal="center" vertical="center"/>
      <protection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7" fillId="0" borderId="6" xfId="15" applyNumberFormat="1" applyFont="1" applyBorder="1" applyAlignment="1">
      <alignment horizontal="center" vertical="center" wrapText="1"/>
      <protection/>
    </xf>
    <xf numFmtId="185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ont="1" applyBorder="1" applyAlignment="1" quotePrefix="1">
      <alignment horizontal="right" vertical="center" wrapText="1"/>
    </xf>
    <xf numFmtId="0" fontId="0" fillId="0" borderId="0" xfId="0" applyFont="1" applyBorder="1" applyAlignment="1" quotePrefix="1">
      <alignment horizontal="right" vertical="center" wrapText="1"/>
    </xf>
    <xf numFmtId="188" fontId="0" fillId="0" borderId="0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1" xfId="15" applyNumberFormat="1" applyFont="1" applyBorder="1" applyAlignment="1">
      <alignment horizontal="center" vertical="center"/>
      <protection/>
    </xf>
    <xf numFmtId="49" fontId="10" fillId="0" borderId="12" xfId="15" applyNumberFormat="1" applyFont="1" applyBorder="1" applyAlignment="1">
      <alignment horizontal="center" vertical="center"/>
      <protection/>
    </xf>
    <xf numFmtId="49" fontId="10" fillId="0" borderId="13" xfId="15" applyNumberFormat="1" applyFont="1" applyBorder="1" applyAlignment="1">
      <alignment horizontal="center" vertical="center"/>
      <protection/>
    </xf>
    <xf numFmtId="49" fontId="15" fillId="0" borderId="12" xfId="15" applyNumberFormat="1" applyFont="1" applyBorder="1" applyAlignment="1">
      <alignment horizontal="center" vertical="center"/>
      <protection/>
    </xf>
    <xf numFmtId="49" fontId="15" fillId="0" borderId="11" xfId="15" applyNumberFormat="1" applyFont="1" applyBorder="1" applyAlignment="1">
      <alignment horizontal="center" vertical="center" wrapText="1"/>
      <protection/>
    </xf>
    <xf numFmtId="49" fontId="10" fillId="0" borderId="12" xfId="15" applyNumberFormat="1" applyFont="1" applyBorder="1" applyAlignment="1">
      <alignment horizontal="center" vertical="center" wrapText="1"/>
      <protection/>
    </xf>
    <xf numFmtId="49" fontId="16" fillId="0" borderId="7" xfId="15" applyNumberFormat="1" applyFont="1" applyBorder="1" applyAlignment="1">
      <alignment horizontal="center" vertical="center"/>
      <protection/>
    </xf>
    <xf numFmtId="49" fontId="16" fillId="0" borderId="14" xfId="15" applyNumberFormat="1" applyFont="1" applyBorder="1" applyAlignment="1">
      <alignment horizontal="center" vertical="center"/>
      <protection/>
    </xf>
    <xf numFmtId="49" fontId="16" fillId="0" borderId="9" xfId="15" applyNumberFormat="1" applyFont="1" applyBorder="1" applyAlignment="1">
      <alignment horizontal="center" vertical="center"/>
      <protection/>
    </xf>
    <xf numFmtId="49" fontId="22" fillId="0" borderId="11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10" fillId="0" borderId="14" xfId="15" applyNumberFormat="1" applyFont="1" applyBorder="1" applyAlignment="1">
      <alignment horizontal="center" vertical="center"/>
      <protection/>
    </xf>
    <xf numFmtId="49" fontId="10" fillId="0" borderId="15" xfId="15" applyNumberFormat="1" applyFont="1" applyBorder="1" applyAlignment="1">
      <alignment horizontal="center" vertical="center"/>
      <protection/>
    </xf>
    <xf numFmtId="49" fontId="13" fillId="0" borderId="7" xfId="15" applyNumberFormat="1" applyFont="1" applyBorder="1" applyAlignment="1">
      <alignment horizontal="center" vertical="center" wrapText="1"/>
      <protection/>
    </xf>
    <xf numFmtId="49" fontId="13" fillId="0" borderId="14" xfId="15" applyNumberFormat="1" applyFont="1" applyBorder="1" applyAlignment="1">
      <alignment horizontal="center" vertical="center" wrapText="1"/>
      <protection/>
    </xf>
    <xf numFmtId="49" fontId="18" fillId="0" borderId="5" xfId="15" applyNumberFormat="1" applyFont="1" applyBorder="1" applyAlignment="1">
      <alignment horizontal="center" vertical="center" wrapText="1"/>
      <protection/>
    </xf>
    <xf numFmtId="49" fontId="15" fillId="0" borderId="6" xfId="15" applyNumberFormat="1" applyFont="1" applyBorder="1" applyAlignment="1">
      <alignment horizontal="center" vertical="center" wrapText="1"/>
      <protection/>
    </xf>
    <xf numFmtId="49" fontId="15" fillId="0" borderId="8" xfId="15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49" fontId="23" fillId="0" borderId="12" xfId="15" applyNumberFormat="1" applyFont="1" applyBorder="1" applyAlignment="1">
      <alignment horizontal="center" vertical="center" wrapText="1"/>
      <protection/>
    </xf>
    <xf numFmtId="49" fontId="23" fillId="0" borderId="0" xfId="15" applyNumberFormat="1" applyFont="1" applyBorder="1" applyAlignment="1">
      <alignment horizontal="center" vertical="center" wrapText="1"/>
      <protection/>
    </xf>
    <xf numFmtId="49" fontId="23" fillId="0" borderId="16" xfId="15" applyNumberFormat="1" applyFont="1" applyBorder="1" applyAlignment="1">
      <alignment horizontal="center" vertical="center" wrapText="1"/>
      <protection/>
    </xf>
    <xf numFmtId="49" fontId="23" fillId="0" borderId="9" xfId="15" applyNumberFormat="1" applyFont="1" applyBorder="1" applyAlignment="1">
      <alignment horizontal="center" vertical="center" wrapText="1"/>
      <protection/>
    </xf>
    <xf numFmtId="49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:A6"/>
    </sheetView>
  </sheetViews>
  <sheetFormatPr defaultColWidth="9.33203125" defaultRowHeight="19.5" customHeight="1"/>
  <cols>
    <col min="1" max="1" width="9.16015625" style="67" customWidth="1"/>
    <col min="2" max="2" width="10.33203125" style="1" customWidth="1"/>
    <col min="3" max="3" width="9.83203125" style="1" customWidth="1"/>
    <col min="4" max="4" width="5.5" style="1" customWidth="1"/>
    <col min="5" max="5" width="6.66015625" style="1" customWidth="1"/>
    <col min="6" max="6" width="6.16015625" style="1" customWidth="1"/>
    <col min="7" max="8" width="7.33203125" style="1" customWidth="1"/>
    <col min="9" max="9" width="5.66015625" style="1" customWidth="1"/>
    <col min="10" max="10" width="5.5" style="1" customWidth="1"/>
    <col min="11" max="12" width="5.33203125" style="1" customWidth="1"/>
    <col min="13" max="13" width="7.66015625" style="2" customWidth="1"/>
    <col min="14" max="14" width="8" style="2" customWidth="1"/>
    <col min="15" max="15" width="13" style="1" customWidth="1"/>
    <col min="16" max="16384" width="5" style="1" customWidth="1"/>
  </cols>
  <sheetData>
    <row r="1" ht="11.25" customHeight="1">
      <c r="N1" s="15" t="s">
        <v>33</v>
      </c>
    </row>
    <row r="2" spans="1:14" s="10" customFormat="1" ht="19.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1" customHeight="1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ht="12" customHeight="1" thickBot="1"/>
    <row r="5" spans="1:14" s="37" customFormat="1" ht="19.5" customHeight="1">
      <c r="A5" s="68" t="s">
        <v>41</v>
      </c>
      <c r="B5" s="22" t="s">
        <v>19</v>
      </c>
      <c r="C5" s="22" t="s">
        <v>39</v>
      </c>
      <c r="D5" s="48" t="s">
        <v>20</v>
      </c>
      <c r="E5" s="49"/>
      <c r="F5" s="50"/>
      <c r="G5" s="51" t="s">
        <v>21</v>
      </c>
      <c r="H5" s="49"/>
      <c r="I5" s="50"/>
      <c r="J5" s="52" t="s">
        <v>22</v>
      </c>
      <c r="K5" s="53"/>
      <c r="L5" s="53"/>
      <c r="M5" s="64" t="s">
        <v>40</v>
      </c>
      <c r="N5" s="57" t="s">
        <v>38</v>
      </c>
    </row>
    <row r="6" spans="1:14" s="37" customFormat="1" ht="19.5" customHeight="1">
      <c r="A6" s="69"/>
      <c r="B6" s="28" t="s">
        <v>9</v>
      </c>
      <c r="C6" s="23" t="s">
        <v>10</v>
      </c>
      <c r="D6" s="54" t="s">
        <v>34</v>
      </c>
      <c r="E6" s="55"/>
      <c r="F6" s="56"/>
      <c r="G6" s="60" t="s">
        <v>35</v>
      </c>
      <c r="H6" s="60"/>
      <c r="I6" s="61"/>
      <c r="J6" s="62" t="s">
        <v>36</v>
      </c>
      <c r="K6" s="63"/>
      <c r="L6" s="63"/>
      <c r="M6" s="65"/>
      <c r="N6" s="58"/>
    </row>
    <row r="7" spans="1:14" s="37" customFormat="1" ht="19.5" customHeight="1">
      <c r="A7" s="70" t="s">
        <v>43</v>
      </c>
      <c r="B7" s="18" t="s">
        <v>17</v>
      </c>
      <c r="C7" s="38" t="s">
        <v>37</v>
      </c>
      <c r="D7" s="24" t="s">
        <v>0</v>
      </c>
      <c r="E7" s="24" t="s">
        <v>1</v>
      </c>
      <c r="F7" s="23" t="s">
        <v>2</v>
      </c>
      <c r="G7" s="25" t="s">
        <v>0</v>
      </c>
      <c r="H7" s="24" t="s">
        <v>23</v>
      </c>
      <c r="I7" s="26" t="s">
        <v>24</v>
      </c>
      <c r="J7" s="34" t="s">
        <v>0</v>
      </c>
      <c r="K7" s="34" t="s">
        <v>1</v>
      </c>
      <c r="L7" s="33" t="s">
        <v>2</v>
      </c>
      <c r="M7" s="65"/>
      <c r="N7" s="58"/>
    </row>
    <row r="8" spans="1:14" s="37" customFormat="1" ht="19.5" customHeight="1">
      <c r="A8" s="71"/>
      <c r="B8" s="29" t="s">
        <v>25</v>
      </c>
      <c r="C8" s="27" t="s">
        <v>11</v>
      </c>
      <c r="D8" s="30" t="s">
        <v>12</v>
      </c>
      <c r="E8" s="31" t="s">
        <v>13</v>
      </c>
      <c r="F8" s="31" t="s">
        <v>14</v>
      </c>
      <c r="G8" s="31" t="s">
        <v>12</v>
      </c>
      <c r="H8" s="31" t="s">
        <v>15</v>
      </c>
      <c r="I8" s="32" t="s">
        <v>16</v>
      </c>
      <c r="J8" s="35" t="s">
        <v>12</v>
      </c>
      <c r="K8" s="35" t="s">
        <v>13</v>
      </c>
      <c r="L8" s="32" t="s">
        <v>14</v>
      </c>
      <c r="M8" s="66"/>
      <c r="N8" s="59"/>
    </row>
    <row r="9" spans="1:15" ht="19.5" customHeight="1">
      <c r="A9" s="72" t="s">
        <v>44</v>
      </c>
      <c r="B9" s="19" t="s">
        <v>3</v>
      </c>
      <c r="C9" s="16">
        <v>140334</v>
      </c>
      <c r="D9" s="16">
        <f>SUM(E9:F9)</f>
        <v>6</v>
      </c>
      <c r="E9" s="16">
        <v>6</v>
      </c>
      <c r="F9" s="17" t="s">
        <v>42</v>
      </c>
      <c r="G9" s="16">
        <f>SUM(H9:I9)</f>
        <v>91173</v>
      </c>
      <c r="H9" s="16">
        <v>88038</v>
      </c>
      <c r="I9" s="16">
        <v>3135</v>
      </c>
      <c r="J9" s="16">
        <f>SUM(K9:L9)</f>
        <v>2</v>
      </c>
      <c r="K9" s="16">
        <v>2</v>
      </c>
      <c r="L9" s="17" t="s">
        <v>42</v>
      </c>
      <c r="M9" s="45">
        <f>SUM(G9/C9)*100</f>
        <v>64.96857497114028</v>
      </c>
      <c r="N9" s="45">
        <f>SUM(J9/D9)*100</f>
        <v>33.33333333333333</v>
      </c>
      <c r="O9" s="5"/>
    </row>
    <row r="10" spans="1:15" ht="19.5" customHeight="1">
      <c r="A10" s="72" t="s">
        <v>45</v>
      </c>
      <c r="B10" s="19"/>
      <c r="C10" s="16"/>
      <c r="D10" s="16">
        <f>SUM(E10:F10)</f>
        <v>2</v>
      </c>
      <c r="E10" s="16">
        <v>2</v>
      </c>
      <c r="F10" s="17" t="s">
        <v>42</v>
      </c>
      <c r="G10" s="16"/>
      <c r="H10" s="16"/>
      <c r="I10" s="16"/>
      <c r="J10" s="16">
        <f>SUM(K10:L10)</f>
        <v>1</v>
      </c>
      <c r="K10" s="16">
        <v>1</v>
      </c>
      <c r="L10" s="17" t="s">
        <v>42</v>
      </c>
      <c r="M10" s="45"/>
      <c r="N10" s="45">
        <f>SUM(J10/D10)*100</f>
        <v>50</v>
      </c>
      <c r="O10" s="5"/>
    </row>
    <row r="11" spans="1:15" ht="19.5" customHeight="1">
      <c r="A11" s="72"/>
      <c r="B11" s="19"/>
      <c r="C11" s="16"/>
      <c r="D11" s="16"/>
      <c r="E11" s="16"/>
      <c r="F11" s="17"/>
      <c r="G11" s="16"/>
      <c r="H11" s="16"/>
      <c r="I11" s="16"/>
      <c r="J11" s="16"/>
      <c r="K11" s="16"/>
      <c r="L11" s="17"/>
      <c r="M11" s="45"/>
      <c r="N11" s="45"/>
      <c r="O11" s="5"/>
    </row>
    <row r="12" spans="1:15" ht="19.5" customHeight="1">
      <c r="A12" s="72" t="s">
        <v>46</v>
      </c>
      <c r="B12" s="19" t="s">
        <v>5</v>
      </c>
      <c r="C12" s="39">
        <v>139354</v>
      </c>
      <c r="D12" s="39">
        <f>SUM(E12:F12)</f>
        <v>5</v>
      </c>
      <c r="E12" s="39">
        <v>5</v>
      </c>
      <c r="F12" s="39" t="s">
        <v>42</v>
      </c>
      <c r="G12" s="39">
        <f>SUM(H12:I12)</f>
        <v>77884</v>
      </c>
      <c r="H12" s="39">
        <v>75931</v>
      </c>
      <c r="I12" s="39">
        <v>1953</v>
      </c>
      <c r="J12" s="39">
        <f>SUM(K12:L12)</f>
        <v>2</v>
      </c>
      <c r="K12" s="39">
        <v>2</v>
      </c>
      <c r="L12" s="39" t="s">
        <v>42</v>
      </c>
      <c r="M12" s="44">
        <f>SUM(G12/C12)*100</f>
        <v>55.88931785237597</v>
      </c>
      <c r="N12" s="44">
        <f>SUM(J12/D12)*100</f>
        <v>40</v>
      </c>
      <c r="O12" s="5"/>
    </row>
    <row r="13" spans="1:15" ht="19.5" customHeight="1">
      <c r="A13" s="72" t="s">
        <v>45</v>
      </c>
      <c r="B13" s="19"/>
      <c r="C13" s="39"/>
      <c r="D13" s="39">
        <f>SUM(E13:F13)</f>
        <v>3</v>
      </c>
      <c r="E13" s="39">
        <v>3</v>
      </c>
      <c r="F13" s="39" t="s">
        <v>42</v>
      </c>
      <c r="G13" s="39"/>
      <c r="H13" s="39"/>
      <c r="I13" s="39"/>
      <c r="J13" s="39">
        <f>SUM(K13:L13)</f>
        <v>1</v>
      </c>
      <c r="K13" s="39">
        <v>1</v>
      </c>
      <c r="L13" s="39" t="s">
        <v>42</v>
      </c>
      <c r="M13" s="44"/>
      <c r="N13" s="44">
        <f>SUM(J13/D13)*100</f>
        <v>33.33333333333333</v>
      </c>
      <c r="O13" s="5"/>
    </row>
    <row r="14" spans="1:15" ht="19.5" customHeight="1">
      <c r="A14" s="72"/>
      <c r="B14" s="1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4"/>
      <c r="N14" s="44"/>
      <c r="O14" s="5"/>
    </row>
    <row r="15" spans="1:15" ht="19.5" customHeight="1">
      <c r="A15" s="72" t="s">
        <v>47</v>
      </c>
      <c r="B15" s="19" t="s">
        <v>4</v>
      </c>
      <c r="C15" s="39">
        <v>138051</v>
      </c>
      <c r="D15" s="39">
        <f>SUM(E15:F15)</f>
        <v>2</v>
      </c>
      <c r="E15" s="39">
        <v>2</v>
      </c>
      <c r="F15" s="39" t="s">
        <v>42</v>
      </c>
      <c r="G15" s="39">
        <f>SUM(H15:I15)</f>
        <v>54364</v>
      </c>
      <c r="H15" s="39">
        <v>50858</v>
      </c>
      <c r="I15" s="39">
        <v>3506</v>
      </c>
      <c r="J15" s="39">
        <f>SUM(K15:L15)</f>
        <v>2</v>
      </c>
      <c r="K15" s="39">
        <v>2</v>
      </c>
      <c r="L15" s="39" t="s">
        <v>42</v>
      </c>
      <c r="M15" s="44">
        <f>SUM(G15/C15)*100</f>
        <v>39.37964954980406</v>
      </c>
      <c r="N15" s="44">
        <f>SUM(J15/D15)*100</f>
        <v>100</v>
      </c>
      <c r="O15" s="5"/>
    </row>
    <row r="16" spans="1:17" ht="19.5" customHeight="1">
      <c r="A16" s="72" t="s">
        <v>45</v>
      </c>
      <c r="B16" s="19"/>
      <c r="C16" s="39"/>
      <c r="D16" s="39">
        <f>SUM(E16:F16)</f>
        <v>1</v>
      </c>
      <c r="E16" s="39">
        <v>1</v>
      </c>
      <c r="F16" s="39" t="s">
        <v>42</v>
      </c>
      <c r="G16" s="39"/>
      <c r="H16" s="39"/>
      <c r="I16" s="39"/>
      <c r="J16" s="39">
        <f>SUM(K16:L16)</f>
        <v>1</v>
      </c>
      <c r="K16" s="39">
        <v>1</v>
      </c>
      <c r="L16" s="39" t="s">
        <v>42</v>
      </c>
      <c r="M16" s="44"/>
      <c r="N16" s="44">
        <f>SUM(J16/D16)*100</f>
        <v>100</v>
      </c>
      <c r="O16" s="5"/>
      <c r="Q16"/>
    </row>
    <row r="17" spans="1:15" ht="19.5" customHeight="1">
      <c r="A17" s="72"/>
      <c r="B17" s="1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4"/>
      <c r="N17" s="44"/>
      <c r="O17" s="5"/>
    </row>
    <row r="18" spans="1:15" ht="22.5" customHeight="1">
      <c r="A18" s="73" t="s">
        <v>48</v>
      </c>
      <c r="B18" s="19" t="s">
        <v>6</v>
      </c>
      <c r="C18" s="39">
        <v>126912</v>
      </c>
      <c r="D18" s="39">
        <f aca="true" t="shared" si="0" ref="D18:D23">SUM(E18:F18)</f>
        <v>4</v>
      </c>
      <c r="E18" s="39">
        <v>4</v>
      </c>
      <c r="F18" s="39" t="s">
        <v>42</v>
      </c>
      <c r="G18" s="39">
        <f aca="true" t="shared" si="1" ref="G18:G23">SUM(H18:I18)</f>
        <v>73690</v>
      </c>
      <c r="H18" s="39">
        <v>69988</v>
      </c>
      <c r="I18" s="39">
        <v>3702</v>
      </c>
      <c r="J18" s="39">
        <f aca="true" t="shared" si="2" ref="J18:J23">SUM(K18:L18)</f>
        <v>1</v>
      </c>
      <c r="K18" s="39">
        <v>1</v>
      </c>
      <c r="L18" s="39" t="s">
        <v>42</v>
      </c>
      <c r="M18" s="44">
        <f aca="true" t="shared" si="3" ref="M18:M23">SUM(G18/C18)*100</f>
        <v>58.063855269793244</v>
      </c>
      <c r="N18" s="44">
        <f aca="true" t="shared" si="4" ref="N18:N23">SUM(J18/D18)*100</f>
        <v>25</v>
      </c>
      <c r="O18" s="5"/>
    </row>
    <row r="19" spans="1:15" ht="22.5" customHeight="1">
      <c r="A19" s="73" t="s">
        <v>49</v>
      </c>
      <c r="B19" s="19" t="s">
        <v>7</v>
      </c>
      <c r="C19" s="39">
        <v>185740</v>
      </c>
      <c r="D19" s="39">
        <f t="shared" si="0"/>
        <v>8</v>
      </c>
      <c r="E19" s="39">
        <v>6</v>
      </c>
      <c r="F19" s="39">
        <v>2</v>
      </c>
      <c r="G19" s="39">
        <f t="shared" si="1"/>
        <v>125173</v>
      </c>
      <c r="H19" s="39">
        <v>122395</v>
      </c>
      <c r="I19" s="39">
        <v>2778</v>
      </c>
      <c r="J19" s="39">
        <f t="shared" si="2"/>
        <v>2</v>
      </c>
      <c r="K19" s="39">
        <v>2</v>
      </c>
      <c r="L19" s="39" t="s">
        <v>42</v>
      </c>
      <c r="M19" s="44">
        <f t="shared" si="3"/>
        <v>67.39151502099709</v>
      </c>
      <c r="N19" s="44">
        <f t="shared" si="4"/>
        <v>25</v>
      </c>
      <c r="O19" s="5"/>
    </row>
    <row r="20" spans="1:15" ht="22.5" customHeight="1">
      <c r="A20" s="73" t="s">
        <v>50</v>
      </c>
      <c r="B20" s="20" t="s">
        <v>8</v>
      </c>
      <c r="C20" s="39">
        <v>189805</v>
      </c>
      <c r="D20" s="39">
        <f t="shared" si="0"/>
        <v>9</v>
      </c>
      <c r="E20" s="39">
        <v>8</v>
      </c>
      <c r="F20" s="39">
        <v>1</v>
      </c>
      <c r="G20" s="39">
        <f t="shared" si="1"/>
        <v>113996</v>
      </c>
      <c r="H20" s="39">
        <v>112149</v>
      </c>
      <c r="I20" s="39">
        <v>1847</v>
      </c>
      <c r="J20" s="39">
        <f t="shared" si="2"/>
        <v>2</v>
      </c>
      <c r="K20" s="39">
        <v>2</v>
      </c>
      <c r="L20" s="39" t="s">
        <v>42</v>
      </c>
      <c r="M20" s="44">
        <f t="shared" si="3"/>
        <v>60.05953478570112</v>
      </c>
      <c r="N20" s="44">
        <f t="shared" si="4"/>
        <v>22.22222222222222</v>
      </c>
      <c r="O20" s="5"/>
    </row>
    <row r="21" spans="1:15" ht="22.5" customHeight="1">
      <c r="A21" s="73" t="s">
        <v>51</v>
      </c>
      <c r="B21" s="20" t="s">
        <v>26</v>
      </c>
      <c r="C21" s="39">
        <v>192838</v>
      </c>
      <c r="D21" s="39">
        <f t="shared" si="0"/>
        <v>6</v>
      </c>
      <c r="E21" s="39">
        <v>6</v>
      </c>
      <c r="F21" s="39" t="s">
        <v>42</v>
      </c>
      <c r="G21" s="39">
        <f t="shared" si="1"/>
        <v>107994</v>
      </c>
      <c r="H21" s="39">
        <v>106566</v>
      </c>
      <c r="I21" s="39">
        <v>1428</v>
      </c>
      <c r="J21" s="39">
        <f t="shared" si="2"/>
        <v>2</v>
      </c>
      <c r="K21" s="39">
        <v>2</v>
      </c>
      <c r="L21" s="39" t="s">
        <v>42</v>
      </c>
      <c r="M21" s="44">
        <f t="shared" si="3"/>
        <v>56.002447650359365</v>
      </c>
      <c r="N21" s="44">
        <f t="shared" si="4"/>
        <v>33.33333333333333</v>
      </c>
      <c r="O21" s="5"/>
    </row>
    <row r="22" spans="1:14" ht="22.5" customHeight="1">
      <c r="A22" s="73" t="s">
        <v>52</v>
      </c>
      <c r="B22" s="21" t="s">
        <v>27</v>
      </c>
      <c r="C22" s="39">
        <v>195975</v>
      </c>
      <c r="D22" s="40">
        <f t="shared" si="0"/>
        <v>6</v>
      </c>
      <c r="E22" s="40">
        <v>6</v>
      </c>
      <c r="F22" s="39" t="s">
        <v>42</v>
      </c>
      <c r="G22" s="39">
        <f t="shared" si="1"/>
        <v>120037</v>
      </c>
      <c r="H22" s="39">
        <v>117947</v>
      </c>
      <c r="I22" s="39">
        <v>2090</v>
      </c>
      <c r="J22" s="40">
        <f t="shared" si="2"/>
        <v>2</v>
      </c>
      <c r="K22" s="40">
        <v>2</v>
      </c>
      <c r="L22" s="39" t="s">
        <v>42</v>
      </c>
      <c r="M22" s="44">
        <f t="shared" si="3"/>
        <v>61.25117999744866</v>
      </c>
      <c r="N22" s="44">
        <f t="shared" si="4"/>
        <v>33.33333333333333</v>
      </c>
    </row>
    <row r="23" spans="1:14" ht="22.5" customHeight="1">
      <c r="A23" s="73" t="s">
        <v>53</v>
      </c>
      <c r="B23" s="21" t="s">
        <v>28</v>
      </c>
      <c r="C23" s="41">
        <v>197038</v>
      </c>
      <c r="D23" s="40">
        <f t="shared" si="0"/>
        <v>6</v>
      </c>
      <c r="E23" s="41">
        <v>6</v>
      </c>
      <c r="F23" s="39" t="s">
        <v>42</v>
      </c>
      <c r="G23" s="39">
        <f t="shared" si="1"/>
        <v>96590</v>
      </c>
      <c r="H23" s="41">
        <v>95768</v>
      </c>
      <c r="I23" s="41">
        <v>822</v>
      </c>
      <c r="J23" s="40">
        <f t="shared" si="2"/>
        <v>2</v>
      </c>
      <c r="K23" s="41">
        <v>2</v>
      </c>
      <c r="L23" s="39" t="s">
        <v>42</v>
      </c>
      <c r="M23" s="44">
        <f t="shared" si="3"/>
        <v>49.02100102518296</v>
      </c>
      <c r="N23" s="44">
        <f t="shared" si="4"/>
        <v>33.33333333333333</v>
      </c>
    </row>
    <row r="24" spans="1:14" ht="22.5">
      <c r="A24" s="73" t="s">
        <v>54</v>
      </c>
      <c r="B24" s="21" t="s">
        <v>18</v>
      </c>
      <c r="C24" s="41">
        <v>196692</v>
      </c>
      <c r="D24" s="40">
        <v>6</v>
      </c>
      <c r="E24" s="41">
        <v>5</v>
      </c>
      <c r="F24" s="42">
        <v>1</v>
      </c>
      <c r="G24" s="39">
        <v>96216</v>
      </c>
      <c r="H24" s="41">
        <v>94201</v>
      </c>
      <c r="I24" s="41">
        <v>2015</v>
      </c>
      <c r="J24" s="40">
        <v>1</v>
      </c>
      <c r="K24" s="41">
        <v>1</v>
      </c>
      <c r="L24" s="39" t="s">
        <v>42</v>
      </c>
      <c r="M24" s="44">
        <v>48.917088646208285</v>
      </c>
      <c r="N24" s="44">
        <v>16.666666666666664</v>
      </c>
    </row>
    <row r="25" spans="1:14" ht="33.75">
      <c r="A25" s="73" t="s">
        <v>55</v>
      </c>
      <c r="B25" s="36" t="s">
        <v>29</v>
      </c>
      <c r="C25" s="41">
        <v>197426</v>
      </c>
      <c r="D25" s="41">
        <f>SUM(E25:F25)</f>
        <v>3</v>
      </c>
      <c r="E25" s="41">
        <v>2</v>
      </c>
      <c r="F25" s="43">
        <v>1</v>
      </c>
      <c r="G25" s="41">
        <f>SUM(H25:I25)</f>
        <v>82100</v>
      </c>
      <c r="H25" s="41">
        <v>81491</v>
      </c>
      <c r="I25" s="41">
        <v>609</v>
      </c>
      <c r="J25" s="41">
        <f>SUM(K25:L25)</f>
        <v>1</v>
      </c>
      <c r="K25" s="41">
        <v>1</v>
      </c>
      <c r="L25" s="39" t="s">
        <v>42</v>
      </c>
      <c r="M25" s="44">
        <f>SUM(G25/C25)*100</f>
        <v>41.5852015438696</v>
      </c>
      <c r="N25" s="44">
        <f>SUM(J25/D25)*100</f>
        <v>33.33333333333333</v>
      </c>
    </row>
    <row r="26" spans="1:14" ht="22.5">
      <c r="A26" s="73" t="s">
        <v>56</v>
      </c>
      <c r="B26" s="36" t="s">
        <v>30</v>
      </c>
      <c r="C26" s="41">
        <v>197341</v>
      </c>
      <c r="D26" s="41">
        <f>SUM(E26:F26)</f>
        <v>4</v>
      </c>
      <c r="E26" s="40">
        <v>4</v>
      </c>
      <c r="F26" s="39" t="s">
        <v>42</v>
      </c>
      <c r="G26" s="41">
        <f>SUM(H26:I26)</f>
        <v>131743</v>
      </c>
      <c r="H26" s="40">
        <v>128731</v>
      </c>
      <c r="I26" s="40">
        <v>3012</v>
      </c>
      <c r="J26" s="41">
        <f>SUM(K26:L26)</f>
        <v>1</v>
      </c>
      <c r="K26" s="41">
        <v>1</v>
      </c>
      <c r="L26" s="39" t="s">
        <v>42</v>
      </c>
      <c r="M26" s="44">
        <f>SUM(G26/C26)*100</f>
        <v>66.75906172564243</v>
      </c>
      <c r="N26" s="44">
        <f>SUM(J26/D26)*100</f>
        <v>25</v>
      </c>
    </row>
    <row r="27" spans="1:14" ht="19.5" customHeight="1">
      <c r="A27" s="73"/>
      <c r="B27" s="9"/>
      <c r="C27" s="5"/>
      <c r="D27" s="5"/>
      <c r="E27" s="5"/>
      <c r="F27" s="6"/>
      <c r="G27" s="5"/>
      <c r="H27" s="5"/>
      <c r="I27" s="5"/>
      <c r="J27" s="5"/>
      <c r="K27" s="5"/>
      <c r="L27" s="6"/>
      <c r="M27" s="7"/>
      <c r="N27" s="7"/>
    </row>
    <row r="28" spans="1:14" ht="19.5" customHeight="1">
      <c r="A28" s="74"/>
      <c r="B28" s="9"/>
      <c r="C28" s="5"/>
      <c r="D28" s="5"/>
      <c r="E28" s="5"/>
      <c r="F28" s="6"/>
      <c r="G28" s="5"/>
      <c r="H28" s="5"/>
      <c r="I28" s="5"/>
      <c r="J28" s="5"/>
      <c r="K28" s="5"/>
      <c r="L28" s="6"/>
      <c r="M28" s="7"/>
      <c r="N28" s="7"/>
    </row>
    <row r="29" spans="1:14" ht="16.5" customHeight="1">
      <c r="A29" s="74"/>
      <c r="B29" s="9"/>
      <c r="C29" s="5"/>
      <c r="D29" s="5"/>
      <c r="E29" s="5"/>
      <c r="F29" s="6"/>
      <c r="G29" s="5"/>
      <c r="H29" s="5"/>
      <c r="I29" s="5"/>
      <c r="J29" s="5"/>
      <c r="K29" s="5"/>
      <c r="L29" s="6"/>
      <c r="M29" s="7"/>
      <c r="N29" s="7"/>
    </row>
    <row r="30" spans="1:14" ht="19.5" customHeight="1">
      <c r="A30" s="74"/>
      <c r="B30" s="9"/>
      <c r="C30" s="5"/>
      <c r="D30" s="5"/>
      <c r="E30" s="5"/>
      <c r="F30" s="6"/>
      <c r="G30" s="5"/>
      <c r="H30" s="5"/>
      <c r="I30" s="5"/>
      <c r="J30" s="5"/>
      <c r="K30" s="5"/>
      <c r="L30" s="6"/>
      <c r="M30" s="7"/>
      <c r="N30" s="7"/>
    </row>
    <row r="31" spans="1:14" ht="19.5" customHeight="1">
      <c r="A31" s="74"/>
      <c r="B31" s="9"/>
      <c r="C31" s="5"/>
      <c r="D31" s="5"/>
      <c r="E31" s="5"/>
      <c r="F31" s="6"/>
      <c r="G31" s="5"/>
      <c r="H31" s="5"/>
      <c r="I31" s="5"/>
      <c r="J31" s="5"/>
      <c r="K31" s="5"/>
      <c r="L31" s="6"/>
      <c r="M31" s="7"/>
      <c r="N31" s="7"/>
    </row>
    <row r="32" spans="1:14" ht="19.5" customHeight="1">
      <c r="A32" s="74"/>
      <c r="B32" s="9"/>
      <c r="C32" s="5"/>
      <c r="D32" s="5"/>
      <c r="E32" s="5"/>
      <c r="F32" s="6"/>
      <c r="G32" s="5"/>
      <c r="H32" s="5"/>
      <c r="I32" s="5"/>
      <c r="J32" s="5"/>
      <c r="K32" s="5"/>
      <c r="L32" s="6"/>
      <c r="M32" s="7"/>
      <c r="N32" s="7"/>
    </row>
    <row r="33" spans="1:14" ht="17.25" customHeight="1">
      <c r="A33" s="74"/>
      <c r="B33" s="9"/>
      <c r="C33" s="5"/>
      <c r="D33" s="5"/>
      <c r="E33" s="5"/>
      <c r="F33" s="6"/>
      <c r="G33" s="5"/>
      <c r="H33" s="5"/>
      <c r="I33" s="5"/>
      <c r="J33" s="5"/>
      <c r="K33" s="5"/>
      <c r="L33" s="6"/>
      <c r="M33" s="7"/>
      <c r="N33" s="7"/>
    </row>
    <row r="34" spans="1:14" ht="9.75" customHeight="1" thickBot="1">
      <c r="A34" s="75"/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</row>
    <row r="35" spans="1:14" s="12" customFormat="1" ht="13.5" customHeight="1">
      <c r="A35" s="11" t="s">
        <v>57</v>
      </c>
      <c r="M35" s="13"/>
      <c r="N35" s="13"/>
    </row>
    <row r="36" spans="1:14" s="12" customFormat="1" ht="13.5" customHeight="1">
      <c r="A36" s="14" t="s">
        <v>58</v>
      </c>
      <c r="M36" s="13"/>
      <c r="N36" s="13"/>
    </row>
    <row r="37" spans="1:14" s="12" customFormat="1" ht="13.5" customHeight="1">
      <c r="A37" s="14" t="s">
        <v>59</v>
      </c>
      <c r="M37" s="13"/>
      <c r="N37" s="13"/>
    </row>
    <row r="38" ht="13.5" customHeight="1">
      <c r="A38" s="67" t="s">
        <v>60</v>
      </c>
    </row>
  </sheetData>
  <mergeCells count="12">
    <mergeCell ref="J6:L6"/>
    <mergeCell ref="M5:M8"/>
    <mergeCell ref="A2:N2"/>
    <mergeCell ref="A3:N3"/>
    <mergeCell ref="A7:A8"/>
    <mergeCell ref="A5:A6"/>
    <mergeCell ref="D5:F5"/>
    <mergeCell ref="G5:I5"/>
    <mergeCell ref="J5:L5"/>
    <mergeCell ref="D6:F6"/>
    <mergeCell ref="N5:N8"/>
    <mergeCell ref="G6:I6"/>
  </mergeCells>
  <printOptions/>
  <pageMargins left="0.5905511811023623" right="1.299212598425197" top="0.31" bottom="0.32" header="0.2" footer="0.2"/>
  <pageSetup fitToHeight="297" fitToWidth="21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2015-08-24T08:20:51Z</cp:lastPrinted>
  <dcterms:created xsi:type="dcterms:W3CDTF">2003-09-08T02:30:10Z</dcterms:created>
  <dcterms:modified xsi:type="dcterms:W3CDTF">2015-09-09T07:38:13Z</dcterms:modified>
  <cp:category/>
  <cp:version/>
  <cp:contentType/>
  <cp:contentStatus/>
</cp:coreProperties>
</file>