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4080" activeTab="0"/>
  </bookViews>
  <sheets>
    <sheet name="5-10" sheetId="1" r:id="rId1"/>
  </sheets>
  <definedNames>
    <definedName name="_xlnm.Print_Area" localSheetId="0">'5-10'!$A$1:$E$51</definedName>
  </definedNames>
  <calcPr fullCalcOnLoad="1"/>
</workbook>
</file>

<file path=xl/sharedStrings.xml><?xml version="1.0" encoding="utf-8"?>
<sst xmlns="http://schemas.openxmlformats.org/spreadsheetml/2006/main" count="47" uniqueCount="47">
  <si>
    <r>
      <t>八十四年底</t>
    </r>
    <r>
      <rPr>
        <sz val="9"/>
        <rFont val="Times New Roman"/>
        <family val="1"/>
      </rPr>
      <t xml:space="preserve"> End of 1995</t>
    </r>
  </si>
  <si>
    <r>
      <t>八十五年底</t>
    </r>
    <r>
      <rPr>
        <sz val="9"/>
        <rFont val="Times New Roman"/>
        <family val="1"/>
      </rPr>
      <t xml:space="preserve"> End of 1996</t>
    </r>
  </si>
  <si>
    <r>
      <t>八十六年底</t>
    </r>
    <r>
      <rPr>
        <sz val="9"/>
        <rFont val="Times New Roman"/>
        <family val="1"/>
      </rPr>
      <t xml:space="preserve"> End of 1997</t>
    </r>
  </si>
  <si>
    <r>
      <t>八十八年底</t>
    </r>
    <r>
      <rPr>
        <sz val="9"/>
        <rFont val="Times New Roman"/>
        <family val="1"/>
      </rPr>
      <t xml:space="preserve"> End of 1999</t>
    </r>
  </si>
  <si>
    <r>
      <t>九　十年底</t>
    </r>
    <r>
      <rPr>
        <sz val="9"/>
        <rFont val="Times New Roman"/>
        <family val="1"/>
      </rPr>
      <t xml:space="preserve"> End of 2001</t>
    </r>
  </si>
  <si>
    <r>
      <t>九十一年底</t>
    </r>
    <r>
      <rPr>
        <sz val="9"/>
        <rFont val="Times New Roman"/>
        <family val="1"/>
      </rPr>
      <t xml:space="preserve"> End of 2002</t>
    </r>
  </si>
  <si>
    <r>
      <t>花蓮市</t>
    </r>
    <r>
      <rPr>
        <sz val="9"/>
        <rFont val="Times New Roman"/>
        <family val="1"/>
      </rPr>
      <t xml:space="preserve"> Hualien</t>
    </r>
  </si>
  <si>
    <r>
      <t>鳳林鎮</t>
    </r>
    <r>
      <rPr>
        <sz val="9"/>
        <rFont val="Times New Roman"/>
        <family val="1"/>
      </rPr>
      <t xml:space="preserve"> Fenglin</t>
    </r>
  </si>
  <si>
    <r>
      <t>玉里鎮</t>
    </r>
    <r>
      <rPr>
        <sz val="9"/>
        <rFont val="Times New Roman"/>
        <family val="1"/>
      </rPr>
      <t xml:space="preserve"> Yuli</t>
    </r>
  </si>
  <si>
    <r>
      <t>新城鄉</t>
    </r>
    <r>
      <rPr>
        <sz val="9"/>
        <rFont val="Times New Roman"/>
        <family val="1"/>
      </rPr>
      <t xml:space="preserve"> Shincheng</t>
    </r>
  </si>
  <si>
    <r>
      <t>吉安鄉</t>
    </r>
    <r>
      <rPr>
        <sz val="9"/>
        <rFont val="Times New Roman"/>
        <family val="1"/>
      </rPr>
      <t xml:space="preserve"> Jian </t>
    </r>
  </si>
  <si>
    <r>
      <t>壽豐鄉</t>
    </r>
    <r>
      <rPr>
        <sz val="9"/>
        <rFont val="Times New Roman"/>
        <family val="1"/>
      </rPr>
      <t xml:space="preserve"> Shoufeng</t>
    </r>
  </si>
  <si>
    <r>
      <t>光復鄉</t>
    </r>
    <r>
      <rPr>
        <sz val="9"/>
        <rFont val="Times New Roman"/>
        <family val="1"/>
      </rPr>
      <t xml:space="preserve"> Guangfu</t>
    </r>
  </si>
  <si>
    <r>
      <t>豐濱鄉</t>
    </r>
    <r>
      <rPr>
        <sz val="9"/>
        <rFont val="Times New Roman"/>
        <family val="1"/>
      </rPr>
      <t xml:space="preserve"> Fengbin </t>
    </r>
  </si>
  <si>
    <r>
      <t>瑞穗鄉</t>
    </r>
    <r>
      <rPr>
        <sz val="9"/>
        <rFont val="Times New Roman"/>
        <family val="1"/>
      </rPr>
      <t xml:space="preserve"> Rueisuei</t>
    </r>
  </si>
  <si>
    <r>
      <t>富里鄉</t>
    </r>
    <r>
      <rPr>
        <sz val="9"/>
        <rFont val="Times New Roman"/>
        <family val="1"/>
      </rPr>
      <t xml:space="preserve"> Fuli</t>
    </r>
  </si>
  <si>
    <r>
      <t>秀林鄉</t>
    </r>
    <r>
      <rPr>
        <sz val="9"/>
        <rFont val="Times New Roman"/>
        <family val="1"/>
      </rPr>
      <t xml:space="preserve"> Shioulin</t>
    </r>
  </si>
  <si>
    <r>
      <t>萬榮鄉</t>
    </r>
    <r>
      <rPr>
        <sz val="9"/>
        <rFont val="Times New Roman"/>
        <family val="1"/>
      </rPr>
      <t xml:space="preserve"> Wanrung</t>
    </r>
  </si>
  <si>
    <r>
      <t>卓溪鄉</t>
    </r>
    <r>
      <rPr>
        <sz val="9"/>
        <rFont val="Times New Roman"/>
        <family val="1"/>
      </rPr>
      <t xml:space="preserve"> Juoshi</t>
    </r>
  </si>
  <si>
    <t>Population(Person)</t>
  </si>
  <si>
    <r>
      <t xml:space="preserve">年底別及鄉鎮市別
</t>
    </r>
    <r>
      <rPr>
        <sz val="9"/>
        <rFont val="Times New Roman"/>
        <family val="1"/>
      </rPr>
      <t>End of Year &amp; District</t>
    </r>
  </si>
  <si>
    <r>
      <t>管線裝備率</t>
    </r>
    <r>
      <rPr>
        <sz val="9"/>
        <rFont val="Times New Roman"/>
        <family val="1"/>
      </rPr>
      <t>=</t>
    </r>
    <r>
      <rPr>
        <sz val="9"/>
        <rFont val="細明體"/>
        <family val="3"/>
      </rPr>
      <t>供水人口區</t>
    </r>
    <r>
      <rPr>
        <sz val="9"/>
        <rFont val="Times New Roman"/>
        <family val="1"/>
      </rPr>
      <t>/</t>
    </r>
    <r>
      <rPr>
        <sz val="9"/>
        <rFont val="細明體"/>
        <family val="3"/>
      </rPr>
      <t>區域人口</t>
    </r>
  </si>
  <si>
    <r>
      <t>普及率</t>
    </r>
    <r>
      <rPr>
        <sz val="9"/>
        <rFont val="Times New Roman"/>
        <family val="1"/>
      </rPr>
      <t>=</t>
    </r>
    <r>
      <rPr>
        <sz val="9"/>
        <rFont val="細明體"/>
        <family val="3"/>
      </rPr>
      <t>實際服務人次</t>
    </r>
    <r>
      <rPr>
        <sz val="9"/>
        <rFont val="Times New Roman"/>
        <family val="1"/>
      </rPr>
      <t>/</t>
    </r>
    <r>
      <rPr>
        <sz val="9"/>
        <rFont val="細明體"/>
        <family val="3"/>
      </rPr>
      <t>區域人口</t>
    </r>
  </si>
  <si>
    <r>
      <t>管線利用率</t>
    </r>
    <r>
      <rPr>
        <sz val="9"/>
        <rFont val="Times New Roman"/>
        <family val="1"/>
      </rPr>
      <t>=</t>
    </r>
    <r>
      <rPr>
        <sz val="9"/>
        <rFont val="細明體"/>
        <family val="3"/>
      </rPr>
      <t>實際服務人次</t>
    </r>
    <r>
      <rPr>
        <sz val="9"/>
        <rFont val="Times New Roman"/>
        <family val="1"/>
      </rPr>
      <t>/</t>
    </r>
    <r>
      <rPr>
        <sz val="9"/>
        <rFont val="細明體"/>
        <family val="3"/>
      </rPr>
      <t>供水人口區</t>
    </r>
  </si>
  <si>
    <t>資料來源：臺灣自來水公司第九區管理處</t>
  </si>
  <si>
    <r>
      <t>八十七年底</t>
    </r>
    <r>
      <rPr>
        <sz val="9"/>
        <rFont val="Times New Roman"/>
        <family val="1"/>
      </rPr>
      <t xml:space="preserve"> End of 1998</t>
    </r>
  </si>
  <si>
    <r>
      <t>九十二年底</t>
    </r>
    <r>
      <rPr>
        <sz val="9"/>
        <rFont val="Times New Roman"/>
        <family val="1"/>
      </rPr>
      <t xml:space="preserve"> End of 2003</t>
    </r>
  </si>
  <si>
    <r>
      <t>九十三年底</t>
    </r>
    <r>
      <rPr>
        <sz val="9"/>
        <rFont val="Times New Roman"/>
        <family val="1"/>
      </rPr>
      <t xml:space="preserve"> End of 2004</t>
    </r>
  </si>
  <si>
    <r>
      <t>九十六年底</t>
    </r>
    <r>
      <rPr>
        <sz val="9"/>
        <rFont val="Times New Roman"/>
        <family val="1"/>
      </rPr>
      <t xml:space="preserve"> End of 2007</t>
    </r>
  </si>
  <si>
    <r>
      <t>九十五年底</t>
    </r>
    <r>
      <rPr>
        <sz val="9"/>
        <rFont val="Times New Roman"/>
        <family val="1"/>
      </rPr>
      <t xml:space="preserve"> End of 2006</t>
    </r>
  </si>
  <si>
    <r>
      <t>九十四年底</t>
    </r>
    <r>
      <rPr>
        <sz val="9"/>
        <rFont val="Times New Roman"/>
        <family val="1"/>
      </rPr>
      <t xml:space="preserve"> End of 2005</t>
    </r>
  </si>
  <si>
    <r>
      <t>九十八年底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9</t>
    </r>
  </si>
  <si>
    <r>
      <t>九十七年底</t>
    </r>
    <r>
      <rPr>
        <sz val="9"/>
        <rFont val="Times New Roman"/>
        <family val="1"/>
      </rPr>
      <t xml:space="preserve"> End of 2008</t>
    </r>
  </si>
  <si>
    <r>
      <t>九十九年底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10</t>
    </r>
  </si>
  <si>
    <r>
      <t>八十九年底</t>
    </r>
    <r>
      <rPr>
        <sz val="9"/>
        <rFont val="Times New Roman"/>
        <family val="1"/>
      </rPr>
      <t xml:space="preserve"> End of 2000</t>
    </r>
  </si>
  <si>
    <t>表５－１０、自來水供水普及率</t>
  </si>
  <si>
    <r>
      <t xml:space="preserve">一○○年底 </t>
    </r>
    <r>
      <rPr>
        <sz val="9"/>
        <rFont val="Times New Roman"/>
        <family val="1"/>
      </rPr>
      <t>End of 2011</t>
    </r>
  </si>
  <si>
    <r>
      <t>一○二年底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13</t>
    </r>
  </si>
  <si>
    <r>
      <t>一○一年底</t>
    </r>
    <r>
      <rPr>
        <sz val="9"/>
        <rFont val="Times New Roman"/>
        <family val="1"/>
      </rPr>
      <t xml:space="preserve"> End of 2012</t>
    </r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</si>
  <si>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202</t>
    </r>
  </si>
  <si>
    <r>
      <t>人數</t>
    </r>
    <r>
      <rPr>
        <sz val="9"/>
        <rFont val="Times New Roman"/>
        <family val="1"/>
      </rPr>
      <t xml:space="preserve"> (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 xml:space="preserve">)      </t>
    </r>
  </si>
  <si>
    <r>
      <t xml:space="preserve">供水普及率
</t>
    </r>
    <r>
      <rPr>
        <sz val="9"/>
        <rFont val="Times New Roman"/>
        <family val="1"/>
      </rPr>
      <t>B</t>
    </r>
    <r>
      <rPr>
        <sz val="9"/>
        <rFont val="華康中黑體"/>
        <family val="3"/>
      </rPr>
      <t>／</t>
    </r>
    <r>
      <rPr>
        <sz val="9"/>
        <rFont val="Times New Roman"/>
        <family val="1"/>
      </rPr>
      <t>A</t>
    </r>
    <r>
      <rPr>
        <sz val="9"/>
        <rFont val="Times New Roman"/>
        <family val="1"/>
      </rPr>
      <t>×100</t>
    </r>
    <r>
      <rPr>
        <sz val="9"/>
        <rFont val="華康中黑體"/>
        <family val="3"/>
      </rPr>
      <t xml:space="preserve">％
</t>
    </r>
    <r>
      <rPr>
        <sz val="9"/>
        <rFont val="Times New Roman"/>
        <family val="1"/>
      </rPr>
      <t>Percentage of Population Served
B/A</t>
    </r>
    <r>
      <rPr>
        <sz val="9"/>
        <rFont val="華康中黑體"/>
        <family val="3"/>
      </rPr>
      <t>×</t>
    </r>
    <r>
      <rPr>
        <sz val="9"/>
        <rFont val="Times New Roman"/>
        <family val="1"/>
      </rPr>
      <t xml:space="preserve">100  </t>
    </r>
    <r>
      <rPr>
        <sz val="9"/>
        <rFont val="華康中黑體"/>
        <family val="3"/>
      </rPr>
      <t>％</t>
    </r>
    <r>
      <rPr>
        <sz val="9"/>
        <rFont val="Times New Roman"/>
        <family val="1"/>
      </rPr>
      <t xml:space="preserve"> </t>
    </r>
  </si>
  <si>
    <r>
      <t>實際供水
人數</t>
    </r>
    <r>
      <rPr>
        <sz val="9"/>
        <rFont val="Times New Roman"/>
        <family val="1"/>
      </rPr>
      <t>(B)</t>
    </r>
    <r>
      <rPr>
        <sz val="9"/>
        <rFont val="Times New Roman"/>
        <family val="1"/>
      </rPr>
      <t xml:space="preserve">
</t>
    </r>
    <r>
      <rPr>
        <sz val="9"/>
        <rFont val="Times New Roman"/>
        <family val="1"/>
      </rPr>
      <t>Actual Population Served
(B)</t>
    </r>
  </si>
  <si>
    <r>
      <t>行政區域
人數</t>
    </r>
    <r>
      <rPr>
        <sz val="9"/>
        <rFont val="Times New Roman"/>
        <family val="1"/>
      </rPr>
      <t>(</t>
    </r>
    <r>
      <rPr>
        <sz val="9"/>
        <rFont val="Times New Roman"/>
        <family val="1"/>
      </rPr>
      <t>A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Population in District(A)</t>
    </r>
  </si>
  <si>
    <r>
      <t xml:space="preserve">供水區域
人數
</t>
    </r>
    <r>
      <rPr>
        <sz val="9"/>
        <rFont val="Times New Roman"/>
        <family val="1"/>
      </rPr>
      <t>Population in Served Area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</si>
  <si>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Prepared according to data provided by Accounting, 9th Branch, Taiwan Water Corporation.</t>
    </r>
  </si>
  <si>
    <r>
      <t>Table 5 - 10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Saturation of Water Supply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</si>
</sst>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);\(#,##0.0\)"/>
    <numFmt numFmtId="185" formatCode="#,##0.000_);\(#,##0.0\)"/>
    <numFmt numFmtId="186" formatCode="#,##0;#,##0;&quot;-&quot;_-"/>
    <numFmt numFmtId="187" formatCode="#,##0.00;#,##0.00;&quot;-&quot;_-"/>
  </numFmts>
  <fonts count="11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9"/>
      <name val="細明體"/>
      <family val="3"/>
    </font>
    <font>
      <sz val="16"/>
      <name val="細明體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37" fontId="0" fillId="0" borderId="0" xfId="0" applyNumberFormat="1" applyFont="1" applyAlignment="1">
      <alignment vertical="center"/>
    </xf>
    <xf numFmtId="37" fontId="0" fillId="0" borderId="0" xfId="0" applyNumberFormat="1" applyFont="1" applyBorder="1" applyAlignment="1">
      <alignment vertical="center"/>
    </xf>
    <xf numFmtId="37" fontId="5" fillId="0" borderId="0" xfId="0" applyNumberFormat="1" applyFont="1" applyAlignment="1">
      <alignment vertical="center"/>
    </xf>
    <xf numFmtId="37" fontId="6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vertical="center"/>
    </xf>
    <xf numFmtId="37" fontId="7" fillId="0" borderId="1" xfId="0" applyNumberFormat="1" applyFont="1" applyBorder="1" applyAlignment="1">
      <alignment horizontal="center" vertical="center"/>
    </xf>
    <xf numFmtId="39" fontId="0" fillId="0" borderId="2" xfId="0" applyNumberFormat="1" applyFont="1" applyBorder="1" applyAlignment="1">
      <alignment vertical="center"/>
    </xf>
    <xf numFmtId="37" fontId="7" fillId="0" borderId="3" xfId="0" applyNumberFormat="1" applyFont="1" applyBorder="1" applyAlignment="1">
      <alignment horizontal="center" vertical="center"/>
    </xf>
    <xf numFmtId="37" fontId="0" fillId="0" borderId="2" xfId="0" applyNumberFormat="1" applyFont="1" applyBorder="1" applyAlignment="1">
      <alignment horizontal="centerContinuous" vertical="center"/>
    </xf>
    <xf numFmtId="37" fontId="0" fillId="0" borderId="2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horizontal="right" vertical="center"/>
    </xf>
    <xf numFmtId="186" fontId="0" fillId="0" borderId="0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37" fontId="8" fillId="0" borderId="0" xfId="0" applyNumberFormat="1" applyFont="1" applyAlignment="1">
      <alignment horizontal="left" vertical="center"/>
    </xf>
    <xf numFmtId="186" fontId="0" fillId="0" borderId="0" xfId="0" applyNumberFormat="1" applyBorder="1" applyAlignment="1">
      <alignment horizontal="right" vertical="center"/>
    </xf>
    <xf numFmtId="37" fontId="8" fillId="0" borderId="0" xfId="0" applyNumberFormat="1" applyFont="1" applyBorder="1" applyAlignment="1">
      <alignment horizontal="left" vertical="center"/>
    </xf>
    <xf numFmtId="37" fontId="0" fillId="0" borderId="0" xfId="0" applyNumberForma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37" fontId="8" fillId="0" borderId="0" xfId="0" applyNumberFormat="1" applyFont="1" applyBorder="1" applyAlignment="1">
      <alignment horizontal="right" vertical="center"/>
    </xf>
    <xf numFmtId="37" fontId="9" fillId="0" borderId="0" xfId="0" applyNumberFormat="1" applyFont="1" applyAlignment="1">
      <alignment vertical="center"/>
    </xf>
    <xf numFmtId="37" fontId="9" fillId="0" borderId="0" xfId="0" applyNumberFormat="1" applyFont="1" applyBorder="1" applyAlignment="1">
      <alignment vertical="center"/>
    </xf>
    <xf numFmtId="37" fontId="0" fillId="0" borderId="4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37" fontId="7" fillId="0" borderId="5" xfId="0" applyNumberFormat="1" applyFont="1" applyBorder="1" applyAlignment="1">
      <alignment horizontal="center" vertical="center" wrapText="1"/>
    </xf>
    <xf numFmtId="37" fontId="7" fillId="0" borderId="6" xfId="0" applyNumberFormat="1" applyFont="1" applyBorder="1" applyAlignment="1">
      <alignment horizontal="center" vertical="center" wrapText="1"/>
    </xf>
    <xf numFmtId="37" fontId="7" fillId="0" borderId="7" xfId="0" applyNumberFormat="1" applyFont="1" applyBorder="1" applyAlignment="1">
      <alignment horizontal="center" vertical="center" wrapText="1"/>
    </xf>
    <xf numFmtId="37" fontId="7" fillId="0" borderId="8" xfId="0" applyNumberFormat="1" applyFont="1" applyBorder="1" applyAlignment="1">
      <alignment horizontal="center" vertical="center" wrapText="1"/>
    </xf>
    <xf numFmtId="37" fontId="7" fillId="0" borderId="9" xfId="0" applyNumberFormat="1" applyFont="1" applyBorder="1" applyAlignment="1">
      <alignment horizontal="center" vertical="center" wrapText="1"/>
    </xf>
    <xf numFmtId="37" fontId="7" fillId="0" borderId="10" xfId="0" applyNumberFormat="1" applyFont="1" applyBorder="1" applyAlignment="1">
      <alignment horizontal="center" vertical="center"/>
    </xf>
    <xf numFmtId="37" fontId="7" fillId="0" borderId="11" xfId="0" applyNumberFormat="1" applyFont="1" applyBorder="1" applyAlignment="1">
      <alignment horizontal="center" vertical="center"/>
    </xf>
    <xf numFmtId="37" fontId="7" fillId="0" borderId="12" xfId="0" applyNumberFormat="1" applyFont="1" applyBorder="1" applyAlignment="1">
      <alignment horizontal="center" vertical="center" wrapText="1"/>
    </xf>
    <xf numFmtId="37" fontId="7" fillId="0" borderId="1" xfId="0" applyNumberFormat="1" applyFont="1" applyBorder="1" applyAlignment="1">
      <alignment horizontal="center" vertical="center" wrapText="1"/>
    </xf>
    <xf numFmtId="37" fontId="7" fillId="0" borderId="13" xfId="0" applyNumberFormat="1" applyFont="1" applyBorder="1" applyAlignment="1">
      <alignment horizontal="center" vertical="center" wrapText="1"/>
    </xf>
    <xf numFmtId="37" fontId="7" fillId="0" borderId="1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本縣歷年自來水供應情形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售水總量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74</c:v>
              </c:pt>
            </c:numLit>
          </c:cat>
          <c:val>
            <c:numRef>
              <c:f>('5-10'!#REF!,'5-10'!#REF!,'5-10'!#REF!)</c:f>
              <c:numCache>
                <c:ptCount val="1"/>
                <c:pt idx="0">
                  <c:v>1</c:v>
                </c:pt>
              </c:numCache>
            </c:numRef>
          </c:val>
        </c:ser>
        <c:axId val="34531097"/>
        <c:axId val="42344418"/>
      </c:barChart>
      <c:lineChart>
        <c:grouping val="standard"/>
        <c:varyColors val="0"/>
        <c:ser>
          <c:idx val="0"/>
          <c:order val="1"/>
          <c:tx>
            <c:v>平均每人每日用水量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('5-10'!#REF!,'5-10'!#REF!,'5-10'!#REF!)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('5-10'!#REF!,'5-10'!#REF!,'5-10'!#REF!)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555443"/>
        <c:axId val="7345804"/>
      </c:lineChart>
      <c:catAx>
        <c:axId val="34531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344418"/>
        <c:crosses val="autoZero"/>
        <c:auto val="0"/>
        <c:lblOffset val="100"/>
        <c:noMultiLvlLbl val="0"/>
      </c:catAx>
      <c:valAx>
        <c:axId val="4234441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531097"/>
        <c:crossesAt val="1"/>
        <c:crossBetween val="between"/>
        <c:dispUnits/>
      </c:valAx>
      <c:catAx>
        <c:axId val="45555443"/>
        <c:scaling>
          <c:orientation val="minMax"/>
        </c:scaling>
        <c:axPos val="b"/>
        <c:delete val="1"/>
        <c:majorTickMark val="in"/>
        <c:minorTickMark val="none"/>
        <c:tickLblPos val="nextTo"/>
        <c:crossAx val="7345804"/>
        <c:crosses val="autoZero"/>
        <c:auto val="0"/>
        <c:lblOffset val="100"/>
        <c:noMultiLvlLbl val="0"/>
      </c:catAx>
      <c:valAx>
        <c:axId val="734580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立方公尺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5554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4810125" y="1600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SheetLayoutView="100" workbookViewId="0" topLeftCell="A1">
      <pane ySplit="14" topLeftCell="BM18" activePane="bottomLeft" state="frozen"/>
      <selection pane="topLeft" activeCell="A1" sqref="A1"/>
      <selection pane="bottomLeft" activeCell="A27" sqref="A27"/>
    </sheetView>
  </sheetViews>
  <sheetFormatPr defaultColWidth="9.33203125" defaultRowHeight="19.5" customHeight="1"/>
  <cols>
    <col min="1" max="1" width="21.83203125" style="1" customWidth="1"/>
    <col min="2" max="2" width="20.5" style="1" customWidth="1"/>
    <col min="3" max="3" width="20.5" style="2" customWidth="1"/>
    <col min="4" max="4" width="21.33203125" style="1" customWidth="1"/>
    <col min="5" max="5" width="25" style="2" customWidth="1"/>
    <col min="6" max="6" width="14" style="1" customWidth="1"/>
    <col min="7" max="16384" width="20.5" style="1" customWidth="1"/>
  </cols>
  <sheetData>
    <row r="1" spans="1:5" ht="18" customHeight="1">
      <c r="A1" s="16" t="s">
        <v>39</v>
      </c>
      <c r="E1" s="21"/>
    </row>
    <row r="2" spans="2:5" s="3" customFormat="1" ht="21" customHeight="1">
      <c r="B2" s="27" t="s">
        <v>35</v>
      </c>
      <c r="C2" s="27"/>
      <c r="D2" s="27"/>
      <c r="E2" s="26"/>
    </row>
    <row r="3" spans="3:5" s="3" customFormat="1" ht="18" customHeight="1">
      <c r="C3" s="18" t="s">
        <v>46</v>
      </c>
      <c r="D3" s="18"/>
      <c r="E3" s="18"/>
    </row>
    <row r="4" spans="3:5" s="4" customFormat="1" ht="12" customHeight="1" thickBot="1">
      <c r="C4" s="5"/>
      <c r="E4" s="5"/>
    </row>
    <row r="5" spans="1:5" ht="30" customHeight="1">
      <c r="A5" s="35" t="s">
        <v>20</v>
      </c>
      <c r="B5" s="33" t="s">
        <v>40</v>
      </c>
      <c r="C5" s="34"/>
      <c r="D5" s="24" t="s">
        <v>19</v>
      </c>
      <c r="E5" s="28" t="s">
        <v>41</v>
      </c>
    </row>
    <row r="6" spans="1:5" ht="27" customHeight="1">
      <c r="A6" s="36"/>
      <c r="B6" s="37" t="s">
        <v>43</v>
      </c>
      <c r="C6" s="37" t="s">
        <v>44</v>
      </c>
      <c r="D6" s="31" t="s">
        <v>42</v>
      </c>
      <c r="E6" s="29"/>
    </row>
    <row r="7" spans="1:5" ht="33.75" customHeight="1">
      <c r="A7" s="32"/>
      <c r="B7" s="38"/>
      <c r="C7" s="38"/>
      <c r="D7" s="32"/>
      <c r="E7" s="30"/>
    </row>
    <row r="8" spans="1:5" ht="19.5" customHeight="1" hidden="1">
      <c r="A8" s="19" t="s">
        <v>0</v>
      </c>
      <c r="B8" s="11">
        <v>358981</v>
      </c>
      <c r="C8" s="11">
        <v>341307</v>
      </c>
      <c r="D8" s="12">
        <v>273022</v>
      </c>
      <c r="E8" s="13"/>
    </row>
    <row r="9" spans="1:5" ht="19.5" customHeight="1" hidden="1">
      <c r="A9" s="19" t="s">
        <v>1</v>
      </c>
      <c r="B9" s="11">
        <v>358660</v>
      </c>
      <c r="C9" s="11">
        <v>341001</v>
      </c>
      <c r="D9" s="12">
        <v>274002</v>
      </c>
      <c r="E9" s="13"/>
    </row>
    <row r="10" spans="1:5" ht="19.5" customHeight="1" hidden="1">
      <c r="A10" s="19" t="s">
        <v>2</v>
      </c>
      <c r="B10" s="11">
        <v>358077</v>
      </c>
      <c r="C10" s="11">
        <v>340597</v>
      </c>
      <c r="D10" s="12">
        <v>279038</v>
      </c>
      <c r="E10" s="13"/>
    </row>
    <row r="11" spans="1:5" ht="19.5" customHeight="1" hidden="1">
      <c r="A11" s="19" t="s">
        <v>25</v>
      </c>
      <c r="B11" s="11">
        <v>356601</v>
      </c>
      <c r="C11" s="11">
        <v>340876</v>
      </c>
      <c r="D11" s="12">
        <v>281410</v>
      </c>
      <c r="E11" s="13"/>
    </row>
    <row r="12" spans="1:5" ht="19.5" customHeight="1" hidden="1">
      <c r="A12" s="19" t="s">
        <v>3</v>
      </c>
      <c r="B12" s="11">
        <v>355686</v>
      </c>
      <c r="C12" s="11">
        <v>340157</v>
      </c>
      <c r="D12" s="12">
        <v>284203</v>
      </c>
      <c r="E12" s="13"/>
    </row>
    <row r="13" spans="1:5" ht="19.5" customHeight="1" hidden="1">
      <c r="A13" s="19" t="s">
        <v>34</v>
      </c>
      <c r="B13" s="11">
        <v>353630</v>
      </c>
      <c r="C13" s="11">
        <v>338384</v>
      </c>
      <c r="D13" s="12">
        <v>284491</v>
      </c>
      <c r="E13" s="13">
        <f>(D13/B13)*100</f>
        <v>80.44877414246528</v>
      </c>
    </row>
    <row r="14" spans="1:5" ht="19.5" customHeight="1" hidden="1">
      <c r="A14" s="19" t="s">
        <v>4</v>
      </c>
      <c r="B14" s="11">
        <v>353139</v>
      </c>
      <c r="C14" s="11">
        <v>338672</v>
      </c>
      <c r="D14" s="12">
        <v>284129</v>
      </c>
      <c r="E14" s="13">
        <f aca="true" t="shared" si="0" ref="E14:E41">(D14/B14)*100</f>
        <v>80.45811989046805</v>
      </c>
    </row>
    <row r="15" spans="1:5" ht="19.5" customHeight="1" hidden="1">
      <c r="A15" s="19" t="s">
        <v>5</v>
      </c>
      <c r="B15" s="11">
        <v>352154</v>
      </c>
      <c r="C15" s="11">
        <v>337875</v>
      </c>
      <c r="D15" s="12">
        <v>282860</v>
      </c>
      <c r="E15" s="13">
        <f t="shared" si="0"/>
        <v>80.3228133146294</v>
      </c>
    </row>
    <row r="16" spans="1:5" ht="19.5" customHeight="1">
      <c r="A16" s="19" t="s">
        <v>26</v>
      </c>
      <c r="B16" s="11">
        <v>351146</v>
      </c>
      <c r="C16" s="15">
        <v>337445</v>
      </c>
      <c r="D16" s="12">
        <v>284896</v>
      </c>
      <c r="E16" s="13">
        <f t="shared" si="0"/>
        <v>81.13320385252858</v>
      </c>
    </row>
    <row r="17" spans="1:5" ht="19.5" customHeight="1">
      <c r="A17" s="19" t="s">
        <v>27</v>
      </c>
      <c r="B17" s="11">
        <v>349149</v>
      </c>
      <c r="C17" s="15">
        <v>335902</v>
      </c>
      <c r="D17" s="12">
        <v>285004</v>
      </c>
      <c r="E17" s="13">
        <f t="shared" si="0"/>
        <v>81.628187392775</v>
      </c>
    </row>
    <row r="18" spans="1:5" ht="19.5" customHeight="1">
      <c r="A18" s="19" t="s">
        <v>30</v>
      </c>
      <c r="B18" s="11">
        <v>347298</v>
      </c>
      <c r="C18" s="15">
        <v>334232</v>
      </c>
      <c r="D18" s="12">
        <v>285547</v>
      </c>
      <c r="E18" s="13">
        <f t="shared" si="0"/>
        <v>82.21959239615546</v>
      </c>
    </row>
    <row r="19" spans="1:5" ht="19.5" customHeight="1">
      <c r="A19" s="19" t="s">
        <v>29</v>
      </c>
      <c r="B19" s="11">
        <v>345303</v>
      </c>
      <c r="C19" s="15">
        <v>332573</v>
      </c>
      <c r="D19" s="12">
        <v>285044</v>
      </c>
      <c r="E19" s="13">
        <f t="shared" si="0"/>
        <v>82.54894976296181</v>
      </c>
    </row>
    <row r="20" spans="1:5" ht="19.5" customHeight="1">
      <c r="A20" s="19" t="s">
        <v>28</v>
      </c>
      <c r="B20" s="11">
        <v>343302</v>
      </c>
      <c r="C20" s="15">
        <v>330676</v>
      </c>
      <c r="D20" s="12">
        <v>283872</v>
      </c>
      <c r="E20" s="13">
        <f t="shared" si="0"/>
        <v>82.68871139696245</v>
      </c>
    </row>
    <row r="21" spans="1:5" ht="19.5" customHeight="1">
      <c r="A21" s="19" t="s">
        <v>32</v>
      </c>
      <c r="B21" s="11">
        <v>341433</v>
      </c>
      <c r="C21" s="15">
        <v>329162</v>
      </c>
      <c r="D21" s="12">
        <v>283134</v>
      </c>
      <c r="E21" s="13">
        <f t="shared" si="0"/>
        <v>82.92520055179202</v>
      </c>
    </row>
    <row r="22" spans="1:5" ht="19.5" customHeight="1">
      <c r="A22" s="19" t="s">
        <v>31</v>
      </c>
      <c r="B22" s="11">
        <v>340964</v>
      </c>
      <c r="C22" s="15">
        <v>328917</v>
      </c>
      <c r="D22" s="12">
        <v>282893</v>
      </c>
      <c r="E22" s="13">
        <f t="shared" si="0"/>
        <v>82.96858319353363</v>
      </c>
    </row>
    <row r="23" spans="1:5" ht="19.5" customHeight="1">
      <c r="A23" s="19" t="s">
        <v>33</v>
      </c>
      <c r="B23" s="11">
        <v>338805</v>
      </c>
      <c r="C23" s="15">
        <v>326842</v>
      </c>
      <c r="D23" s="12">
        <v>281986</v>
      </c>
      <c r="E23" s="13">
        <v>83.2295863402252</v>
      </c>
    </row>
    <row r="24" spans="1:5" ht="19.5" customHeight="1">
      <c r="A24" s="19" t="s">
        <v>36</v>
      </c>
      <c r="B24" s="11">
        <v>336838</v>
      </c>
      <c r="C24" s="15">
        <v>325062</v>
      </c>
      <c r="D24" s="12">
        <v>281762</v>
      </c>
      <c r="E24" s="13">
        <v>83.64911322356741</v>
      </c>
    </row>
    <row r="25" spans="1:5" ht="19.5" customHeight="1">
      <c r="A25" s="19" t="s">
        <v>38</v>
      </c>
      <c r="B25" s="11">
        <v>335190</v>
      </c>
      <c r="C25" s="15">
        <v>323593</v>
      </c>
      <c r="D25" s="12">
        <v>281483</v>
      </c>
      <c r="E25" s="13">
        <v>83.97714728959694</v>
      </c>
    </row>
    <row r="26" spans="1:5" ht="6" customHeight="1">
      <c r="A26" s="20"/>
      <c r="B26" s="11"/>
      <c r="C26" s="11"/>
      <c r="D26" s="12"/>
      <c r="E26" s="13"/>
    </row>
    <row r="27" spans="1:5" ht="19.5" customHeight="1">
      <c r="A27" s="19" t="s">
        <v>37</v>
      </c>
      <c r="B27" s="11">
        <f>SUM(B29:B41)</f>
        <v>333897</v>
      </c>
      <c r="C27" s="11">
        <f>SUM(C29:C41)</f>
        <v>322070</v>
      </c>
      <c r="D27" s="11">
        <f>SUM(D29:D41)</f>
        <v>281468</v>
      </c>
      <c r="E27" s="13">
        <f t="shared" si="0"/>
        <v>84.29785233170708</v>
      </c>
    </row>
    <row r="28" spans="1:5" ht="6" customHeight="1">
      <c r="A28" s="19"/>
      <c r="B28" s="11"/>
      <c r="C28" s="15"/>
      <c r="D28" s="12"/>
      <c r="E28" s="13"/>
    </row>
    <row r="29" spans="1:5" ht="19.5" customHeight="1">
      <c r="A29" s="25" t="s">
        <v>6</v>
      </c>
      <c r="B29" s="11">
        <v>107281</v>
      </c>
      <c r="C29" s="11">
        <v>107281</v>
      </c>
      <c r="D29" s="11">
        <v>101637</v>
      </c>
      <c r="E29" s="13">
        <f t="shared" si="0"/>
        <v>94.73904978514369</v>
      </c>
    </row>
    <row r="30" spans="1:5" ht="18.75" customHeight="1">
      <c r="A30" s="25" t="s">
        <v>7</v>
      </c>
      <c r="B30" s="11">
        <v>11397</v>
      </c>
      <c r="C30" s="11">
        <v>10932</v>
      </c>
      <c r="D30" s="11">
        <v>10914</v>
      </c>
      <c r="E30" s="13">
        <f t="shared" si="0"/>
        <v>95.76204264280074</v>
      </c>
    </row>
    <row r="31" spans="1:5" ht="19.5" customHeight="1">
      <c r="A31" s="25" t="s">
        <v>8</v>
      </c>
      <c r="B31" s="11">
        <v>25695</v>
      </c>
      <c r="C31" s="11">
        <v>20958</v>
      </c>
      <c r="D31" s="11">
        <v>14815</v>
      </c>
      <c r="E31" s="13">
        <f t="shared" si="0"/>
        <v>57.657131737692154</v>
      </c>
    </row>
    <row r="32" spans="1:5" ht="19.5" customHeight="1">
      <c r="A32" s="25" t="s">
        <v>9</v>
      </c>
      <c r="B32" s="11">
        <v>20148</v>
      </c>
      <c r="C32" s="11">
        <v>20148</v>
      </c>
      <c r="D32" s="11">
        <v>19730</v>
      </c>
      <c r="E32" s="13">
        <f t="shared" si="0"/>
        <v>97.925352392297</v>
      </c>
    </row>
    <row r="33" spans="1:5" ht="19.5" customHeight="1">
      <c r="A33" s="25" t="s">
        <v>10</v>
      </c>
      <c r="B33" s="11">
        <v>82157</v>
      </c>
      <c r="C33" s="11">
        <v>82157</v>
      </c>
      <c r="D33" s="11">
        <v>77958</v>
      </c>
      <c r="E33" s="13">
        <f t="shared" si="0"/>
        <v>94.88905388463552</v>
      </c>
    </row>
    <row r="34" spans="1:5" ht="19.5" customHeight="1">
      <c r="A34" s="25" t="s">
        <v>11</v>
      </c>
      <c r="B34" s="11">
        <v>18109</v>
      </c>
      <c r="C34" s="11">
        <v>17947</v>
      </c>
      <c r="D34" s="11">
        <v>15352</v>
      </c>
      <c r="E34" s="13">
        <f t="shared" si="0"/>
        <v>84.77552598155613</v>
      </c>
    </row>
    <row r="35" spans="1:5" ht="19.5" customHeight="1">
      <c r="A35" s="25" t="s">
        <v>12</v>
      </c>
      <c r="B35" s="11">
        <v>13459</v>
      </c>
      <c r="C35" s="11">
        <v>12168</v>
      </c>
      <c r="D35" s="11">
        <v>10229</v>
      </c>
      <c r="E35" s="13">
        <f t="shared" si="0"/>
        <v>76.00118879560146</v>
      </c>
    </row>
    <row r="36" spans="1:5" ht="19.5" customHeight="1">
      <c r="A36" s="25" t="s">
        <v>13</v>
      </c>
      <c r="B36" s="11">
        <v>4632</v>
      </c>
      <c r="C36" s="11">
        <v>4093</v>
      </c>
      <c r="D36" s="11">
        <v>3015</v>
      </c>
      <c r="E36" s="13">
        <f t="shared" si="0"/>
        <v>65.09067357512953</v>
      </c>
    </row>
    <row r="37" spans="1:5" ht="19.5" customHeight="1">
      <c r="A37" s="25" t="s">
        <v>14</v>
      </c>
      <c r="B37" s="11">
        <v>12170</v>
      </c>
      <c r="C37" s="11">
        <v>12039</v>
      </c>
      <c r="D37" s="11">
        <v>9915</v>
      </c>
      <c r="E37" s="13">
        <f t="shared" si="0"/>
        <v>81.47082990961381</v>
      </c>
    </row>
    <row r="38" spans="1:5" ht="19.5" customHeight="1">
      <c r="A38" s="25" t="s">
        <v>15</v>
      </c>
      <c r="B38" s="11">
        <v>10966</v>
      </c>
      <c r="C38" s="11">
        <v>9493</v>
      </c>
      <c r="D38" s="11">
        <v>6447</v>
      </c>
      <c r="E38" s="13">
        <f t="shared" si="0"/>
        <v>58.79080795185118</v>
      </c>
    </row>
    <row r="39" spans="1:5" ht="19.5" customHeight="1">
      <c r="A39" s="25" t="s">
        <v>16</v>
      </c>
      <c r="B39" s="11">
        <v>15267</v>
      </c>
      <c r="C39" s="11">
        <v>15267</v>
      </c>
      <c r="D39" s="11">
        <v>8171</v>
      </c>
      <c r="E39" s="13">
        <f t="shared" si="0"/>
        <v>53.520665487653105</v>
      </c>
    </row>
    <row r="40" spans="1:5" ht="19.5" customHeight="1">
      <c r="A40" s="25" t="s">
        <v>17</v>
      </c>
      <c r="B40" s="11">
        <v>6495</v>
      </c>
      <c r="C40" s="11">
        <v>5557</v>
      </c>
      <c r="D40" s="11">
        <v>2427</v>
      </c>
      <c r="E40" s="13">
        <f t="shared" si="0"/>
        <v>37.36720554272517</v>
      </c>
    </row>
    <row r="41" spans="1:6" ht="19.5" customHeight="1">
      <c r="A41" s="25" t="s">
        <v>18</v>
      </c>
      <c r="B41" s="11">
        <v>6121</v>
      </c>
      <c r="C41" s="11">
        <v>4030</v>
      </c>
      <c r="D41" s="11">
        <v>858</v>
      </c>
      <c r="E41" s="13">
        <f t="shared" si="0"/>
        <v>14.01731743179219</v>
      </c>
      <c r="F41"/>
    </row>
    <row r="42" spans="1:6" ht="19.5" customHeight="1">
      <c r="A42" s="25"/>
      <c r="B42" s="11"/>
      <c r="C42" s="11"/>
      <c r="D42" s="11"/>
      <c r="E42" s="13"/>
      <c r="F42"/>
    </row>
    <row r="43" spans="1:6" ht="19.5" customHeight="1">
      <c r="A43" s="25"/>
      <c r="B43" s="11"/>
      <c r="C43" s="11"/>
      <c r="D43" s="11"/>
      <c r="E43" s="13"/>
      <c r="F43"/>
    </row>
    <row r="44" spans="1:6" ht="19.5" customHeight="1">
      <c r="A44" s="25"/>
      <c r="B44" s="11"/>
      <c r="C44" s="11"/>
      <c r="D44" s="11"/>
      <c r="E44" s="13"/>
      <c r="F44"/>
    </row>
    <row r="45" spans="1:6" ht="19.5" customHeight="1">
      <c r="A45" s="25"/>
      <c r="B45" s="11"/>
      <c r="C45" s="11"/>
      <c r="D45" s="11"/>
      <c r="E45" s="13"/>
      <c r="F45"/>
    </row>
    <row r="46" spans="1:5" ht="19.5" customHeight="1">
      <c r="A46" s="6"/>
      <c r="B46" s="11"/>
      <c r="C46" s="11"/>
      <c r="D46" s="11"/>
      <c r="E46" s="12"/>
    </row>
    <row r="47" spans="1:5" ht="18" customHeight="1" thickBot="1">
      <c r="A47" s="8"/>
      <c r="B47" s="9"/>
      <c r="C47" s="9"/>
      <c r="D47" s="10"/>
      <c r="E47" s="7"/>
    </row>
    <row r="48" ht="11.25" customHeight="1">
      <c r="A48" s="14" t="s">
        <v>24</v>
      </c>
    </row>
    <row r="49" spans="1:4" ht="12" customHeight="1">
      <c r="A49" s="1" t="s">
        <v>45</v>
      </c>
      <c r="D49" s="17"/>
    </row>
    <row r="50" ht="14.25" customHeight="1">
      <c r="A50" s="17"/>
    </row>
    <row r="51" ht="14.25" customHeight="1">
      <c r="A51" s="17"/>
    </row>
    <row r="58" spans="2:4" ht="19.5" customHeight="1">
      <c r="B58" s="22" t="s">
        <v>21</v>
      </c>
      <c r="C58" s="23" t="s">
        <v>22</v>
      </c>
      <c r="D58" s="22" t="s">
        <v>23</v>
      </c>
    </row>
    <row r="59" spans="1:4" ht="19.5" customHeight="1">
      <c r="A59" s="1">
        <v>84</v>
      </c>
      <c r="B59" s="13">
        <f>($C8/$B8)*100</f>
        <v>95.07661965396498</v>
      </c>
      <c r="C59" s="13">
        <f aca="true" t="shared" si="1" ref="C59:C68">($D8/$B8)*100</f>
        <v>76.05472155907972</v>
      </c>
      <c r="D59" s="13">
        <f aca="true" t="shared" si="2" ref="D59:D68">($D8/$C8)*100</f>
        <v>79.99308540404972</v>
      </c>
    </row>
    <row r="60" spans="1:4" ht="19.5" customHeight="1">
      <c r="A60" s="1">
        <v>85</v>
      </c>
      <c r="B60" s="13">
        <f aca="true" t="shared" si="3" ref="B60:B68">($C9/$B9)*100</f>
        <v>95.07639547203479</v>
      </c>
      <c r="C60" s="13">
        <f t="shared" si="1"/>
        <v>76.39602966597893</v>
      </c>
      <c r="D60" s="13">
        <f t="shared" si="2"/>
        <v>80.35225703150431</v>
      </c>
    </row>
    <row r="61" spans="1:4" ht="19.5" customHeight="1">
      <c r="A61" s="1">
        <v>86</v>
      </c>
      <c r="B61" s="13">
        <f t="shared" si="3"/>
        <v>95.11836839562442</v>
      </c>
      <c r="C61" s="13">
        <f t="shared" si="1"/>
        <v>77.92681462367032</v>
      </c>
      <c r="D61" s="13">
        <f t="shared" si="2"/>
        <v>81.92614732366991</v>
      </c>
    </row>
    <row r="62" spans="1:4" ht="19.5" customHeight="1">
      <c r="A62" s="1">
        <v>87</v>
      </c>
      <c r="B62" s="13">
        <f t="shared" si="3"/>
        <v>95.59030961775206</v>
      </c>
      <c r="C62" s="13">
        <f t="shared" si="1"/>
        <v>78.9145291235863</v>
      </c>
      <c r="D62" s="13">
        <f t="shared" si="2"/>
        <v>82.55494666682313</v>
      </c>
    </row>
    <row r="63" spans="1:4" ht="19.5" customHeight="1">
      <c r="A63" s="1">
        <v>88</v>
      </c>
      <c r="B63" s="13">
        <f t="shared" si="3"/>
        <v>95.63407050038518</v>
      </c>
      <c r="C63" s="13">
        <f t="shared" si="1"/>
        <v>79.9027794178011</v>
      </c>
      <c r="D63" s="13">
        <f t="shared" si="2"/>
        <v>83.55053695793413</v>
      </c>
    </row>
    <row r="64" spans="1:4" ht="19.5" customHeight="1">
      <c r="A64" s="1">
        <v>89</v>
      </c>
      <c r="B64" s="13">
        <f t="shared" si="3"/>
        <v>95.68871419280039</v>
      </c>
      <c r="C64" s="13">
        <f t="shared" si="1"/>
        <v>80.44877414246528</v>
      </c>
      <c r="D64" s="13">
        <f t="shared" si="2"/>
        <v>84.07341954702349</v>
      </c>
    </row>
    <row r="65" spans="1:4" ht="19.5" customHeight="1">
      <c r="A65" s="1">
        <v>90</v>
      </c>
      <c r="B65" s="13">
        <f t="shared" si="3"/>
        <v>95.90331285980874</v>
      </c>
      <c r="C65" s="13">
        <f t="shared" si="1"/>
        <v>80.45811989046805</v>
      </c>
      <c r="D65" s="13">
        <f t="shared" si="2"/>
        <v>83.89503708603014</v>
      </c>
    </row>
    <row r="66" spans="1:4" ht="19.5" customHeight="1">
      <c r="A66" s="1">
        <v>91</v>
      </c>
      <c r="B66" s="13">
        <f t="shared" si="3"/>
        <v>95.94523986664925</v>
      </c>
      <c r="C66" s="13">
        <f t="shared" si="1"/>
        <v>80.3228133146294</v>
      </c>
      <c r="D66" s="13">
        <f t="shared" si="2"/>
        <v>83.71735109137994</v>
      </c>
    </row>
    <row r="67" spans="1:4" ht="19.5" customHeight="1">
      <c r="A67" s="1">
        <v>92</v>
      </c>
      <c r="B67" s="13">
        <f t="shared" si="3"/>
        <v>96.09820416578859</v>
      </c>
      <c r="C67" s="13">
        <f t="shared" si="1"/>
        <v>81.13320385252858</v>
      </c>
      <c r="D67" s="13">
        <f t="shared" si="2"/>
        <v>84.42738816696054</v>
      </c>
    </row>
    <row r="68" spans="1:4" ht="19.5" customHeight="1">
      <c r="A68" s="1">
        <v>93</v>
      </c>
      <c r="B68" s="13">
        <f t="shared" si="3"/>
        <v>96.20591781732153</v>
      </c>
      <c r="C68" s="13">
        <f t="shared" si="1"/>
        <v>81.628187392775</v>
      </c>
      <c r="D68" s="13">
        <f t="shared" si="2"/>
        <v>84.8473661960929</v>
      </c>
    </row>
    <row r="69" spans="1:4" ht="19.5" customHeight="1">
      <c r="A69" s="1">
        <v>94</v>
      </c>
      <c r="B69" s="13">
        <f>($C27/$B27)*100</f>
        <v>96.45788970850292</v>
      </c>
      <c r="C69" s="13">
        <f>($D27/$B27)*100</f>
        <v>84.29785233170708</v>
      </c>
      <c r="D69" s="13">
        <f>($D27/$C27)*100</f>
        <v>87.39342378985936</v>
      </c>
    </row>
  </sheetData>
  <mergeCells count="7">
    <mergeCell ref="A5:A7"/>
    <mergeCell ref="B6:B7"/>
    <mergeCell ref="C6:C7"/>
    <mergeCell ref="B2:D2"/>
    <mergeCell ref="E5:E7"/>
    <mergeCell ref="D6:D7"/>
    <mergeCell ref="B5:C5"/>
  </mergeCells>
  <printOptions/>
  <pageMargins left="0.5905511811023623" right="1.299212598425197" top="0.3937007874015748" bottom="0.2" header="0.2" footer="0.18"/>
  <pageSetup horizontalDpi="360" verticalDpi="36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user</cp:lastModifiedBy>
  <cp:lastPrinted>2014-11-04T06:19:05Z</cp:lastPrinted>
  <dcterms:created xsi:type="dcterms:W3CDTF">2005-08-22T08:28:21Z</dcterms:created>
  <dcterms:modified xsi:type="dcterms:W3CDTF">2014-11-19T08:00:38Z</dcterms:modified>
  <cp:category/>
  <cp:version/>
  <cp:contentType/>
  <cp:contentStatus/>
</cp:coreProperties>
</file>