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720" windowHeight="6930" tabRatio="30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<sst xmlns="http://schemas.openxmlformats.org/spreadsheetml/2006/main" count="46" uniqueCount="36">
  <si>
    <t>單位：艘、噸</t>
  </si>
  <si>
    <t>表４－１０、現有動力漁船數</t>
  </si>
  <si>
    <r>
      <t>八十四年底</t>
    </r>
    <r>
      <rPr>
        <sz val="9"/>
        <rFont val="Times New Roman"/>
        <family val="1"/>
      </rPr>
      <t xml:space="preserve"> End of 1995</t>
    </r>
  </si>
  <si>
    <r>
      <t>八十五年底</t>
    </r>
    <r>
      <rPr>
        <sz val="9"/>
        <rFont val="Times New Roman"/>
        <family val="1"/>
      </rPr>
      <t xml:space="preserve"> End of 1996</t>
    </r>
  </si>
  <si>
    <r>
      <t>八十六年底</t>
    </r>
    <r>
      <rPr>
        <sz val="9"/>
        <rFont val="Times New Roman"/>
        <family val="1"/>
      </rPr>
      <t xml:space="preserve"> End of 1997</t>
    </r>
  </si>
  <si>
    <r>
      <t>八十七年底</t>
    </r>
    <r>
      <rPr>
        <sz val="9"/>
        <rFont val="Times New Roman"/>
        <family val="1"/>
      </rPr>
      <t xml:space="preserve"> End of 1998</t>
    </r>
  </si>
  <si>
    <r>
      <t xml:space="preserve">總　　計
</t>
    </r>
    <r>
      <rPr>
        <sz val="9"/>
        <rFont val="Times New Roman"/>
        <family val="1"/>
      </rPr>
      <t>Grand Total</t>
    </r>
  </si>
  <si>
    <r>
      <t>未滿</t>
    </r>
    <r>
      <rPr>
        <sz val="9"/>
        <rFont val="Times New Roman"/>
        <family val="1"/>
      </rPr>
      <t xml:space="preserve"> 5 </t>
    </r>
    <r>
      <rPr>
        <sz val="9"/>
        <rFont val="華康中黑體"/>
        <family val="3"/>
      </rPr>
      <t xml:space="preserve">噸
</t>
    </r>
    <r>
      <rPr>
        <sz val="9"/>
        <rFont val="Times New Roman"/>
        <family val="1"/>
      </rPr>
      <t>Under 5 Ton</t>
    </r>
  </si>
  <si>
    <r>
      <t xml:space="preserve">5 - </t>
    </r>
    <r>
      <rPr>
        <sz val="9"/>
        <rFont val="華康中黑體"/>
        <family val="3"/>
      </rPr>
      <t>未滿</t>
    </r>
    <r>
      <rPr>
        <sz val="9"/>
        <rFont val="Times New Roman"/>
        <family val="1"/>
      </rPr>
      <t>10</t>
    </r>
    <r>
      <rPr>
        <sz val="9"/>
        <rFont val="華康中黑體"/>
        <family val="3"/>
      </rPr>
      <t xml:space="preserve">噸
</t>
    </r>
    <r>
      <rPr>
        <sz val="9"/>
        <rFont val="Times New Roman"/>
        <family val="1"/>
      </rPr>
      <t>5- 10 Ton</t>
    </r>
  </si>
  <si>
    <r>
      <t xml:space="preserve">10 - </t>
    </r>
    <r>
      <rPr>
        <sz val="9"/>
        <rFont val="華康中黑體"/>
        <family val="3"/>
      </rPr>
      <t>未滿</t>
    </r>
    <r>
      <rPr>
        <sz val="9"/>
        <rFont val="Times New Roman"/>
        <family val="1"/>
      </rPr>
      <t>20</t>
    </r>
    <r>
      <rPr>
        <sz val="9"/>
        <rFont val="華康中黑體"/>
        <family val="3"/>
      </rPr>
      <t xml:space="preserve">噸
</t>
    </r>
    <r>
      <rPr>
        <sz val="9"/>
        <rFont val="Times New Roman"/>
        <family val="1"/>
      </rPr>
      <t>10-20 Ton</t>
    </r>
  </si>
  <si>
    <r>
      <t xml:space="preserve">艘數
</t>
    </r>
    <r>
      <rPr>
        <sz val="9"/>
        <rFont val="Times New Roman"/>
        <family val="1"/>
      </rPr>
      <t>No. of Boats</t>
    </r>
  </si>
  <si>
    <r>
      <t xml:space="preserve">噸數
</t>
    </r>
    <r>
      <rPr>
        <sz val="9"/>
        <rFont val="Times New Roman"/>
        <family val="1"/>
      </rPr>
      <t>Tonn-age</t>
    </r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</si>
  <si>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Household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Person</t>
    </r>
  </si>
  <si>
    <r>
      <t>動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力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舢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舨
</t>
    </r>
    <r>
      <rPr>
        <sz val="9"/>
        <rFont val="Times New Roman"/>
        <family val="1"/>
      </rPr>
      <t>Powered Sampans</t>
    </r>
  </si>
  <si>
    <r>
      <t>年</t>
    </r>
    <r>
      <rPr>
        <sz val="9"/>
        <rFont val="華康中黑體"/>
        <family val="3"/>
      </rPr>
      <t>底</t>
    </r>
    <r>
      <rPr>
        <sz val="9"/>
        <rFont val="華康中黑體"/>
        <family val="3"/>
      </rPr>
      <t xml:space="preserve">別及漁會別
</t>
    </r>
    <r>
      <rPr>
        <sz val="9"/>
        <rFont val="Times New Roman"/>
        <family val="1"/>
      </rPr>
      <t>End of Year &amp; District</t>
    </r>
  </si>
  <si>
    <r>
      <t>Table 4 - 10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The Number of Powered Fishing Crafts</t>
    </r>
  </si>
  <si>
    <r>
      <t xml:space="preserve">20 - </t>
    </r>
    <r>
      <rPr>
        <sz val="9"/>
        <rFont val="華康中黑體"/>
        <family val="3"/>
      </rPr>
      <t>未滿</t>
    </r>
    <r>
      <rPr>
        <sz val="9"/>
        <rFont val="Times New Roman"/>
        <family val="1"/>
      </rPr>
      <t>10</t>
    </r>
    <r>
      <rPr>
        <sz val="9"/>
        <rFont val="Times New Roman"/>
        <family val="1"/>
      </rPr>
      <t>0</t>
    </r>
    <r>
      <rPr>
        <sz val="9"/>
        <rFont val="華康中黑體"/>
        <family val="3"/>
      </rPr>
      <t xml:space="preserve">噸
</t>
    </r>
    <r>
      <rPr>
        <sz val="9"/>
        <rFont val="Times New Roman"/>
        <family val="1"/>
      </rPr>
      <t>20-</t>
    </r>
    <r>
      <rPr>
        <sz val="9"/>
        <rFont val="Times New Roman"/>
        <family val="1"/>
      </rPr>
      <t>10</t>
    </r>
    <r>
      <rPr>
        <sz val="9"/>
        <rFont val="Times New Roman"/>
        <family val="1"/>
      </rPr>
      <t>0 Ton</t>
    </r>
  </si>
  <si>
    <r>
      <t>九十三年底</t>
    </r>
    <r>
      <rPr>
        <sz val="9"/>
        <rFont val="Times New Roman"/>
        <family val="1"/>
      </rPr>
      <t xml:space="preserve"> End of 2004</t>
    </r>
  </si>
  <si>
    <r>
      <t>九十二年底</t>
    </r>
    <r>
      <rPr>
        <sz val="9"/>
        <rFont val="Times New Roman"/>
        <family val="1"/>
      </rPr>
      <t xml:space="preserve"> End of 2003</t>
    </r>
  </si>
  <si>
    <r>
      <t>九十一年底</t>
    </r>
    <r>
      <rPr>
        <sz val="9"/>
        <rFont val="Times New Roman"/>
        <family val="1"/>
      </rPr>
      <t xml:space="preserve"> End of 2002</t>
    </r>
  </si>
  <si>
    <r>
      <t>九　十年底</t>
    </r>
    <r>
      <rPr>
        <sz val="9"/>
        <rFont val="Times New Roman"/>
        <family val="1"/>
      </rPr>
      <t xml:space="preserve"> End of 2001</t>
    </r>
  </si>
  <si>
    <r>
      <t>九十五年底</t>
    </r>
    <r>
      <rPr>
        <sz val="9"/>
        <rFont val="Times New Roman"/>
        <family val="1"/>
      </rPr>
      <t xml:space="preserve"> End of 2006</t>
    </r>
  </si>
  <si>
    <r>
      <t>九十四年底</t>
    </r>
    <r>
      <rPr>
        <sz val="9"/>
        <rFont val="Times New Roman"/>
        <family val="1"/>
      </rPr>
      <t xml:space="preserve"> End of 2005</t>
    </r>
  </si>
  <si>
    <t>Source：Prepared according to Form 2243-03-01-2 by Agriculture Development Department.</t>
  </si>
  <si>
    <r>
      <t>九十七年底</t>
    </r>
    <r>
      <rPr>
        <sz val="9"/>
        <rFont val="Times New Roman"/>
        <family val="1"/>
      </rPr>
      <t xml:space="preserve"> End of 2008</t>
    </r>
  </si>
  <si>
    <r>
      <t>九十六年底</t>
    </r>
    <r>
      <rPr>
        <sz val="9"/>
        <rFont val="Times New Roman"/>
        <family val="1"/>
      </rPr>
      <t xml:space="preserve"> End of 2007</t>
    </r>
  </si>
  <si>
    <r>
      <t>八十八年底</t>
    </r>
    <r>
      <rPr>
        <sz val="9"/>
        <rFont val="Times New Roman"/>
        <family val="1"/>
      </rPr>
      <t xml:space="preserve"> End of 1999</t>
    </r>
  </si>
  <si>
    <r>
      <t>八十九年底</t>
    </r>
    <r>
      <rPr>
        <sz val="9"/>
        <rFont val="Times New Roman"/>
        <family val="1"/>
      </rPr>
      <t xml:space="preserve"> End of 2000</t>
    </r>
  </si>
  <si>
    <r>
      <t xml:space="preserve">花蓮漁會
</t>
    </r>
    <r>
      <rPr>
        <sz val="9"/>
        <rFont val="Times New Roman"/>
        <family val="1"/>
      </rPr>
      <t>Hualien FisherAssociation</t>
    </r>
  </si>
  <si>
    <r>
      <t>九十九年底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10</t>
    </r>
  </si>
  <si>
    <r>
      <t>九十八年底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9</t>
    </r>
  </si>
  <si>
    <r>
      <t>說　　明：95~96年本縣</t>
    </r>
    <r>
      <rPr>
        <sz val="9"/>
        <rFont val="Times New Roman"/>
        <family val="1"/>
      </rPr>
      <t>50</t>
    </r>
    <r>
      <rPr>
        <sz val="9"/>
        <rFont val="Times New Roman"/>
        <family val="1"/>
      </rPr>
      <t>-100</t>
    </r>
    <r>
      <rPr>
        <sz val="9"/>
        <rFont val="新細明體"/>
        <family val="1"/>
      </rPr>
      <t>噸漁船有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艘，噸數為</t>
    </r>
    <r>
      <rPr>
        <sz val="9"/>
        <rFont val="Times New Roman"/>
        <family val="1"/>
      </rPr>
      <t>62.71</t>
    </r>
    <r>
      <rPr>
        <sz val="9"/>
        <rFont val="新細明體"/>
        <family val="1"/>
      </rPr>
      <t>，無</t>
    </r>
    <r>
      <rPr>
        <sz val="9"/>
        <rFont val="Times New Roman"/>
        <family val="1"/>
      </rPr>
      <t>100</t>
    </r>
    <r>
      <rPr>
        <sz val="9"/>
        <rFont val="新細明體"/>
        <family val="1"/>
      </rPr>
      <t>噸以上之漁船，其餘皆為</t>
    </r>
    <r>
      <rPr>
        <sz val="9"/>
        <rFont val="Times New Roman"/>
        <family val="1"/>
      </rPr>
      <t>20</t>
    </r>
    <r>
      <rPr>
        <sz val="9"/>
        <rFont val="新細明體"/>
        <family val="1"/>
      </rPr>
      <t>噸以上，未滿</t>
    </r>
    <r>
      <rPr>
        <sz val="9"/>
        <rFont val="Times New Roman"/>
        <family val="1"/>
      </rPr>
      <t>50</t>
    </r>
    <r>
      <rPr>
        <sz val="9"/>
        <rFont val="新細明體"/>
        <family val="1"/>
      </rPr>
      <t>噸。</t>
    </r>
  </si>
  <si>
    <r>
      <t>農、林、漁、牧</t>
    </r>
    <r>
      <rPr>
        <sz val="9"/>
        <rFont val="Times New Roman"/>
        <family val="1"/>
      </rPr>
      <t xml:space="preserve">  1</t>
    </r>
    <r>
      <rPr>
        <sz val="9"/>
        <rFont val="Times New Roman"/>
        <family val="1"/>
      </rPr>
      <t>21</t>
    </r>
  </si>
  <si>
    <t>資料來源：本府農業處  2243-03-01-2</t>
  </si>
  <si>
    <t>一○○年底 End of 2011</t>
  </si>
  <si>
    <r>
      <t>一○一年底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12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</si>
</sst>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);\(#,##0.0\)"/>
    <numFmt numFmtId="185" formatCode="#,##0.0"/>
    <numFmt numFmtId="186" formatCode="#,##0.00_ "/>
    <numFmt numFmtId="187" formatCode="_-* #,##0;\-* #,##0;_-* &quot;-&quot;_-"/>
    <numFmt numFmtId="188" formatCode="_-* #,##0.00;\-* #,##0.00;_-* &quot;-&quot;_-"/>
    <numFmt numFmtId="189" formatCode="#,##0.00;#,##0.00;_-* &quot;-&quot;_-"/>
    <numFmt numFmtId="190" formatCode="#,##0.0_);[Red]\(#,##0.0\)"/>
    <numFmt numFmtId="191" formatCode="#,##0.0;\-#,##0.0"/>
  </numFmts>
  <fonts count="13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6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4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40" fontId="0" fillId="0" borderId="0" xfId="0" applyAlignment="1">
      <alignment vertical="center"/>
    </xf>
    <xf numFmtId="37" fontId="6" fillId="0" borderId="1" xfId="0" applyNumberFormat="1" applyFont="1" applyBorder="1" applyAlignment="1">
      <alignment horizontal="center" vertical="center"/>
    </xf>
    <xf numFmtId="37" fontId="0" fillId="0" borderId="0" xfId="0" applyNumberFormat="1" applyFont="1" applyAlignment="1">
      <alignment vertical="center"/>
    </xf>
    <xf numFmtId="37" fontId="0" fillId="0" borderId="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7" fontId="5" fillId="0" borderId="0" xfId="0" applyNumberFormat="1" applyFont="1" applyAlignment="1">
      <alignment/>
    </xf>
    <xf numFmtId="40" fontId="7" fillId="0" borderId="0" xfId="0" applyFont="1" applyAlignment="1" quotePrefix="1">
      <alignment vertical="center"/>
    </xf>
    <xf numFmtId="4" fontId="7" fillId="0" borderId="0" xfId="0" applyNumberFormat="1" applyFont="1" applyBorder="1" applyAlignment="1">
      <alignment horizontal="right" vertical="center"/>
    </xf>
    <xf numFmtId="3" fontId="0" fillId="0" borderId="3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4" fontId="0" fillId="0" borderId="5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4" fontId="0" fillId="0" borderId="0" xfId="0" applyNumberFormat="1" applyFont="1" applyAlignment="1" quotePrefix="1">
      <alignment horizontal="left" vertical="center"/>
    </xf>
    <xf numFmtId="37" fontId="0" fillId="0" borderId="0" xfId="0" applyNumberFormat="1" applyFont="1" applyAlignment="1">
      <alignment horizontal="center" vertical="center"/>
    </xf>
    <xf numFmtId="187" fontId="0" fillId="0" borderId="0" xfId="0" applyNumberFormat="1" applyFont="1" applyBorder="1" applyAlignment="1">
      <alignment vertical="center"/>
    </xf>
    <xf numFmtId="189" fontId="0" fillId="0" borderId="0" xfId="0" applyNumberFormat="1" applyFont="1" applyBorder="1" applyAlignment="1">
      <alignment vertical="center"/>
    </xf>
    <xf numFmtId="38" fontId="0" fillId="0" borderId="0" xfId="0" applyNumberFormat="1" applyBorder="1" applyAlignment="1">
      <alignment vertical="center"/>
    </xf>
    <xf numFmtId="4" fontId="0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 quotePrefix="1">
      <alignment horizontal="left" vertical="center"/>
    </xf>
    <xf numFmtId="190" fontId="6" fillId="0" borderId="1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37" fontId="0" fillId="0" borderId="0" xfId="0" applyNumberFormat="1" applyFont="1" applyAlignment="1">
      <alignment horizontal="left" vertical="center"/>
    </xf>
    <xf numFmtId="37" fontId="7" fillId="0" borderId="0" xfId="0" applyNumberFormat="1" applyFont="1" applyAlignment="1">
      <alignment horizontal="left" vertical="center"/>
    </xf>
    <xf numFmtId="39" fontId="0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 quotePrefix="1">
      <alignment horizontal="center" vertical="center" wrapText="1"/>
    </xf>
    <xf numFmtId="49" fontId="0" fillId="0" borderId="13" xfId="0" applyNumberFormat="1" applyFont="1" applyBorder="1" applyAlignment="1" quotePrefix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 quotePrefix="1">
      <alignment horizontal="center" vertical="center" wrapText="1"/>
    </xf>
    <xf numFmtId="49" fontId="0" fillId="0" borderId="8" xfId="0" applyNumberFormat="1" applyFont="1" applyBorder="1" applyAlignment="1" quotePrefix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31" sqref="M31"/>
    </sheetView>
  </sheetViews>
  <sheetFormatPr defaultColWidth="9.33203125" defaultRowHeight="19.5" customHeight="1"/>
  <cols>
    <col min="1" max="1" width="22.83203125" style="2" customWidth="1"/>
    <col min="2" max="2" width="6" style="6" customWidth="1"/>
    <col min="3" max="3" width="8" style="4" customWidth="1"/>
    <col min="4" max="4" width="6" style="6" customWidth="1"/>
    <col min="5" max="5" width="6.16015625" style="4" customWidth="1"/>
    <col min="6" max="6" width="6" style="6" customWidth="1"/>
    <col min="7" max="7" width="6.33203125" style="4" customWidth="1"/>
    <col min="8" max="8" width="6.33203125" style="6" customWidth="1"/>
    <col min="9" max="9" width="6.33203125" style="4" customWidth="1"/>
    <col min="10" max="10" width="6" style="6" customWidth="1"/>
    <col min="11" max="11" width="7.16015625" style="4" customWidth="1"/>
    <col min="12" max="12" width="6.16015625" style="6" customWidth="1"/>
    <col min="13" max="13" width="6.66015625" style="5" customWidth="1"/>
    <col min="14" max="16384" width="6" style="2" customWidth="1"/>
  </cols>
  <sheetData>
    <row r="1" spans="1:13" ht="18" customHeight="1">
      <c r="A1" s="8"/>
      <c r="M1" s="9" t="s">
        <v>32</v>
      </c>
    </row>
    <row r="2" spans="1:13" s="7" customFormat="1" ht="18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9.5" customHeight="1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1.25" customHeight="1" thickBot="1">
      <c r="A4" s="23" t="s">
        <v>0</v>
      </c>
      <c r="M4" s="22" t="s">
        <v>12</v>
      </c>
    </row>
    <row r="5" spans="1:13" s="25" customFormat="1" ht="25.5" customHeight="1">
      <c r="A5" s="45" t="s">
        <v>14</v>
      </c>
      <c r="B5" s="33" t="s">
        <v>6</v>
      </c>
      <c r="C5" s="34"/>
      <c r="D5" s="33" t="s">
        <v>13</v>
      </c>
      <c r="E5" s="34"/>
      <c r="F5" s="33" t="s">
        <v>7</v>
      </c>
      <c r="G5" s="34"/>
      <c r="H5" s="37" t="s">
        <v>8</v>
      </c>
      <c r="I5" s="34"/>
      <c r="J5" s="37" t="s">
        <v>9</v>
      </c>
      <c r="K5" s="34"/>
      <c r="L5" s="37" t="s">
        <v>16</v>
      </c>
      <c r="M5" s="38"/>
    </row>
    <row r="6" spans="1:13" s="25" customFormat="1" ht="33" customHeight="1">
      <c r="A6" s="46"/>
      <c r="B6" s="35"/>
      <c r="C6" s="36"/>
      <c r="D6" s="35"/>
      <c r="E6" s="36"/>
      <c r="F6" s="35"/>
      <c r="G6" s="36"/>
      <c r="H6" s="35"/>
      <c r="I6" s="36"/>
      <c r="J6" s="35"/>
      <c r="K6" s="36"/>
      <c r="L6" s="35"/>
      <c r="M6" s="39"/>
    </row>
    <row r="7" spans="1:13" s="25" customFormat="1" ht="19.5" customHeight="1">
      <c r="A7" s="46"/>
      <c r="B7" s="40" t="s">
        <v>10</v>
      </c>
      <c r="C7" s="42" t="s">
        <v>11</v>
      </c>
      <c r="D7" s="40" t="s">
        <v>10</v>
      </c>
      <c r="E7" s="42" t="s">
        <v>11</v>
      </c>
      <c r="F7" s="40" t="s">
        <v>10</v>
      </c>
      <c r="G7" s="42" t="s">
        <v>11</v>
      </c>
      <c r="H7" s="40" t="s">
        <v>10</v>
      </c>
      <c r="I7" s="42" t="s">
        <v>11</v>
      </c>
      <c r="J7" s="40" t="s">
        <v>10</v>
      </c>
      <c r="K7" s="42" t="s">
        <v>11</v>
      </c>
      <c r="L7" s="40" t="s">
        <v>10</v>
      </c>
      <c r="M7" s="47" t="s">
        <v>11</v>
      </c>
    </row>
    <row r="8" spans="1:13" s="25" customFormat="1" ht="25.5" customHeight="1">
      <c r="A8" s="36"/>
      <c r="B8" s="41"/>
      <c r="C8" s="43"/>
      <c r="D8" s="41"/>
      <c r="E8" s="43"/>
      <c r="F8" s="41"/>
      <c r="G8" s="43"/>
      <c r="H8" s="41"/>
      <c r="I8" s="43"/>
      <c r="J8" s="41"/>
      <c r="K8" s="43"/>
      <c r="L8" s="41"/>
      <c r="M8" s="48"/>
    </row>
    <row r="9" spans="1:13" ht="19.5" customHeight="1" hidden="1">
      <c r="A9" s="26" t="s">
        <v>2</v>
      </c>
      <c r="B9" s="10">
        <f aca="true" t="shared" si="0" ref="B9:C15">SUM(D9,F9,H9,J9,L9)</f>
        <v>96</v>
      </c>
      <c r="C9" s="5">
        <f t="shared" si="0"/>
        <v>1019.85</v>
      </c>
      <c r="D9" s="11">
        <v>9</v>
      </c>
      <c r="E9" s="5">
        <v>68.11</v>
      </c>
      <c r="F9" s="11">
        <v>21</v>
      </c>
      <c r="G9" s="5">
        <v>90.58</v>
      </c>
      <c r="H9" s="11">
        <v>31</v>
      </c>
      <c r="I9" s="5">
        <v>244.56</v>
      </c>
      <c r="J9" s="11">
        <v>26</v>
      </c>
      <c r="K9" s="5">
        <v>386.51</v>
      </c>
      <c r="L9" s="11">
        <v>9</v>
      </c>
      <c r="M9" s="5">
        <v>230.09</v>
      </c>
    </row>
    <row r="10" spans="1:14" ht="19.5" customHeight="1" hidden="1">
      <c r="A10" s="26" t="s">
        <v>3</v>
      </c>
      <c r="B10" s="10">
        <f t="shared" si="0"/>
        <v>97</v>
      </c>
      <c r="C10" s="5">
        <f t="shared" si="0"/>
        <v>1036.79</v>
      </c>
      <c r="D10" s="11">
        <v>10</v>
      </c>
      <c r="E10" s="5">
        <v>59.27</v>
      </c>
      <c r="F10" s="11">
        <v>22</v>
      </c>
      <c r="G10" s="5">
        <v>90.08</v>
      </c>
      <c r="H10" s="21">
        <v>30</v>
      </c>
      <c r="I10" s="5">
        <v>237.22</v>
      </c>
      <c r="J10" s="11">
        <v>27</v>
      </c>
      <c r="K10" s="5">
        <v>406.45</v>
      </c>
      <c r="L10" s="11">
        <v>8</v>
      </c>
      <c r="M10" s="5">
        <v>243.77</v>
      </c>
      <c r="N10" s="18"/>
    </row>
    <row r="11" spans="1:13" ht="19.5" customHeight="1" hidden="1">
      <c r="A11" s="26" t="s">
        <v>4</v>
      </c>
      <c r="B11" s="10">
        <f t="shared" si="0"/>
        <v>84</v>
      </c>
      <c r="C11" s="5">
        <f t="shared" si="0"/>
        <v>864.27</v>
      </c>
      <c r="D11" s="11">
        <v>9</v>
      </c>
      <c r="E11" s="5">
        <v>31.05</v>
      </c>
      <c r="F11" s="11">
        <v>18</v>
      </c>
      <c r="G11" s="5">
        <v>73.81</v>
      </c>
      <c r="H11" s="11">
        <v>31</v>
      </c>
      <c r="I11" s="5">
        <v>238.65</v>
      </c>
      <c r="J11" s="11">
        <v>17</v>
      </c>
      <c r="K11" s="5">
        <v>251.97</v>
      </c>
      <c r="L11" s="11">
        <v>9</v>
      </c>
      <c r="M11" s="5">
        <v>268.79</v>
      </c>
    </row>
    <row r="12" spans="1:13" ht="19.5" customHeight="1" hidden="1">
      <c r="A12" s="26" t="s">
        <v>5</v>
      </c>
      <c r="B12" s="10">
        <f t="shared" si="0"/>
        <v>84</v>
      </c>
      <c r="C12" s="5">
        <f t="shared" si="0"/>
        <v>864.27</v>
      </c>
      <c r="D12" s="11">
        <v>9</v>
      </c>
      <c r="E12" s="5">
        <v>31.05</v>
      </c>
      <c r="F12" s="11">
        <v>18</v>
      </c>
      <c r="G12" s="5">
        <v>73.81</v>
      </c>
      <c r="H12" s="11">
        <v>31</v>
      </c>
      <c r="I12" s="5">
        <v>238.65</v>
      </c>
      <c r="J12" s="11">
        <v>17</v>
      </c>
      <c r="K12" s="5">
        <v>251.97</v>
      </c>
      <c r="L12" s="11">
        <v>9</v>
      </c>
      <c r="M12" s="5">
        <v>268.79</v>
      </c>
    </row>
    <row r="13" spans="1:13" ht="19.5" customHeight="1" hidden="1">
      <c r="A13" s="26" t="s">
        <v>26</v>
      </c>
      <c r="B13" s="10">
        <f t="shared" si="0"/>
        <v>99</v>
      </c>
      <c r="C13" s="5">
        <f t="shared" si="0"/>
        <v>1075.42</v>
      </c>
      <c r="D13" s="11">
        <v>12</v>
      </c>
      <c r="E13" s="5">
        <v>40.67</v>
      </c>
      <c r="F13" s="11">
        <v>20</v>
      </c>
      <c r="G13" s="5">
        <v>82.57</v>
      </c>
      <c r="H13" s="11">
        <v>33</v>
      </c>
      <c r="I13" s="5">
        <v>254.08</v>
      </c>
      <c r="J13" s="11">
        <v>23</v>
      </c>
      <c r="K13" s="5">
        <v>363.97</v>
      </c>
      <c r="L13" s="11">
        <v>11</v>
      </c>
      <c r="M13" s="5">
        <v>334.13</v>
      </c>
    </row>
    <row r="14" spans="1:13" ht="19.5" customHeight="1" hidden="1">
      <c r="A14" s="26" t="s">
        <v>27</v>
      </c>
      <c r="B14" s="10">
        <f t="shared" si="0"/>
        <v>103</v>
      </c>
      <c r="C14" s="5">
        <f t="shared" si="0"/>
        <v>1315.32</v>
      </c>
      <c r="D14" s="11">
        <v>5</v>
      </c>
      <c r="E14" s="5">
        <v>7.5</v>
      </c>
      <c r="F14" s="11">
        <v>17</v>
      </c>
      <c r="G14" s="5">
        <v>64.07</v>
      </c>
      <c r="H14" s="11">
        <v>37</v>
      </c>
      <c r="I14" s="5">
        <v>293.86</v>
      </c>
      <c r="J14" s="11">
        <v>29</v>
      </c>
      <c r="K14" s="5">
        <v>460.85</v>
      </c>
      <c r="L14" s="11">
        <v>15</v>
      </c>
      <c r="M14" s="5">
        <v>489.04</v>
      </c>
    </row>
    <row r="15" spans="1:13" ht="19.5" customHeight="1" hidden="1">
      <c r="A15" s="26" t="s">
        <v>20</v>
      </c>
      <c r="B15" s="10">
        <f t="shared" si="0"/>
        <v>105</v>
      </c>
      <c r="C15" s="5">
        <f t="shared" si="0"/>
        <v>1397.93</v>
      </c>
      <c r="D15" s="11">
        <v>5</v>
      </c>
      <c r="E15" s="5">
        <v>7.5</v>
      </c>
      <c r="F15" s="11">
        <v>18</v>
      </c>
      <c r="G15" s="5">
        <v>68.5</v>
      </c>
      <c r="H15" s="11">
        <v>35</v>
      </c>
      <c r="I15" s="5">
        <v>280.65</v>
      </c>
      <c r="J15" s="11">
        <v>30</v>
      </c>
      <c r="K15" s="5">
        <v>475.08</v>
      </c>
      <c r="L15" s="11">
        <v>17</v>
      </c>
      <c r="M15" s="5">
        <v>566.2</v>
      </c>
    </row>
    <row r="16" spans="1:13" ht="19.5" customHeight="1">
      <c r="A16" s="26" t="s">
        <v>19</v>
      </c>
      <c r="B16" s="10">
        <v>108</v>
      </c>
      <c r="C16" s="5">
        <v>1491.3</v>
      </c>
      <c r="D16" s="11">
        <v>5</v>
      </c>
      <c r="E16" s="5">
        <v>7.5</v>
      </c>
      <c r="F16" s="11">
        <v>20</v>
      </c>
      <c r="G16" s="5">
        <v>74.89</v>
      </c>
      <c r="H16" s="11">
        <v>34</v>
      </c>
      <c r="I16" s="5">
        <v>274.32</v>
      </c>
      <c r="J16" s="11">
        <v>30</v>
      </c>
      <c r="K16" s="5">
        <v>475.67</v>
      </c>
      <c r="L16" s="11">
        <v>19</v>
      </c>
      <c r="M16" s="5">
        <v>658.92</v>
      </c>
    </row>
    <row r="17" spans="1:13" ht="19.5" customHeight="1">
      <c r="A17" s="26" t="s">
        <v>18</v>
      </c>
      <c r="B17" s="10">
        <v>107</v>
      </c>
      <c r="C17" s="5">
        <v>1539.27</v>
      </c>
      <c r="D17" s="11">
        <v>6</v>
      </c>
      <c r="E17" s="5">
        <v>9.5</v>
      </c>
      <c r="F17" s="11">
        <v>20</v>
      </c>
      <c r="G17" s="5">
        <v>76.41</v>
      </c>
      <c r="H17" s="11">
        <v>32</v>
      </c>
      <c r="I17" s="5">
        <v>258.89</v>
      </c>
      <c r="J17" s="11">
        <v>27</v>
      </c>
      <c r="K17" s="5">
        <v>429.25</v>
      </c>
      <c r="L17" s="11">
        <v>22</v>
      </c>
      <c r="M17" s="5">
        <v>765.22</v>
      </c>
    </row>
    <row r="18" spans="1:13" ht="19.5" customHeight="1">
      <c r="A18" s="26" t="s">
        <v>17</v>
      </c>
      <c r="B18" s="10">
        <v>109</v>
      </c>
      <c r="C18" s="5">
        <v>1544.97</v>
      </c>
      <c r="D18" s="11">
        <v>9</v>
      </c>
      <c r="E18" s="5">
        <v>15.5</v>
      </c>
      <c r="F18" s="11">
        <v>18</v>
      </c>
      <c r="G18" s="5">
        <v>69.67</v>
      </c>
      <c r="H18" s="11">
        <v>32</v>
      </c>
      <c r="I18" s="5">
        <v>258.89</v>
      </c>
      <c r="J18" s="11">
        <v>28</v>
      </c>
      <c r="K18" s="5">
        <v>435.69</v>
      </c>
      <c r="L18" s="11">
        <v>22</v>
      </c>
      <c r="M18" s="5">
        <v>765.22</v>
      </c>
    </row>
    <row r="19" spans="1:13" ht="19.5" customHeight="1">
      <c r="A19" s="26" t="s">
        <v>22</v>
      </c>
      <c r="B19" s="10">
        <v>107</v>
      </c>
      <c r="C19" s="5">
        <v>1570.55</v>
      </c>
      <c r="D19" s="11">
        <v>10</v>
      </c>
      <c r="E19" s="5">
        <v>17.5</v>
      </c>
      <c r="F19" s="11">
        <v>16</v>
      </c>
      <c r="G19" s="5">
        <v>59.92</v>
      </c>
      <c r="H19" s="11">
        <v>28</v>
      </c>
      <c r="I19" s="5">
        <v>227.48</v>
      </c>
      <c r="J19" s="11">
        <v>30</v>
      </c>
      <c r="K19" s="5">
        <v>450.58</v>
      </c>
      <c r="L19" s="11">
        <v>23</v>
      </c>
      <c r="M19" s="5">
        <v>815.07</v>
      </c>
    </row>
    <row r="20" spans="1:13" ht="19.5" customHeight="1">
      <c r="A20" s="26" t="s">
        <v>21</v>
      </c>
      <c r="B20" s="10">
        <v>113</v>
      </c>
      <c r="C20" s="5">
        <v>1705.19</v>
      </c>
      <c r="D20" s="11">
        <v>10</v>
      </c>
      <c r="E20" s="5">
        <v>17.5</v>
      </c>
      <c r="F20" s="11">
        <v>16</v>
      </c>
      <c r="G20" s="5">
        <v>61.48</v>
      </c>
      <c r="H20" s="11">
        <v>30</v>
      </c>
      <c r="I20" s="5">
        <v>242.88</v>
      </c>
      <c r="J20" s="11">
        <v>33</v>
      </c>
      <c r="K20" s="5">
        <v>497.35</v>
      </c>
      <c r="L20" s="11">
        <v>24</v>
      </c>
      <c r="M20" s="5">
        <v>885.98</v>
      </c>
    </row>
    <row r="21" spans="1:13" ht="19.5" customHeight="1">
      <c r="A21" s="26" t="s">
        <v>25</v>
      </c>
      <c r="B21" s="10">
        <v>121</v>
      </c>
      <c r="C21" s="5">
        <v>1678.81</v>
      </c>
      <c r="D21" s="11">
        <v>18</v>
      </c>
      <c r="E21" s="5">
        <v>29.8</v>
      </c>
      <c r="F21" s="11">
        <v>17</v>
      </c>
      <c r="G21" s="5">
        <v>66.44</v>
      </c>
      <c r="H21" s="11">
        <v>29</v>
      </c>
      <c r="I21" s="5">
        <v>238.01</v>
      </c>
      <c r="J21" s="11">
        <v>34</v>
      </c>
      <c r="K21" s="5">
        <v>508.32</v>
      </c>
      <c r="L21" s="11">
        <v>23</v>
      </c>
      <c r="M21" s="5">
        <v>836.24</v>
      </c>
    </row>
    <row r="22" spans="1:13" ht="19.5" customHeight="1">
      <c r="A22" s="26" t="s">
        <v>24</v>
      </c>
      <c r="B22" s="10">
        <v>126</v>
      </c>
      <c r="C22" s="5">
        <v>1725.33</v>
      </c>
      <c r="D22" s="11">
        <v>17</v>
      </c>
      <c r="E22" s="5">
        <v>29.92</v>
      </c>
      <c r="F22" s="11">
        <v>19</v>
      </c>
      <c r="G22" s="5">
        <v>74.09</v>
      </c>
      <c r="H22" s="11">
        <v>29</v>
      </c>
      <c r="I22" s="5">
        <v>233.26</v>
      </c>
      <c r="J22" s="11">
        <v>37</v>
      </c>
      <c r="K22" s="5">
        <v>541.04</v>
      </c>
      <c r="L22" s="11">
        <v>24</v>
      </c>
      <c r="M22" s="5">
        <v>847.02</v>
      </c>
    </row>
    <row r="23" spans="1:13" ht="19.5" customHeight="1">
      <c r="A23" s="26" t="s">
        <v>30</v>
      </c>
      <c r="B23" s="10">
        <v>128</v>
      </c>
      <c r="C23" s="5">
        <v>1685.19</v>
      </c>
      <c r="D23" s="11">
        <v>20</v>
      </c>
      <c r="E23" s="5">
        <v>34.64</v>
      </c>
      <c r="F23" s="11">
        <v>21</v>
      </c>
      <c r="G23" s="5">
        <v>80.69</v>
      </c>
      <c r="H23" s="11">
        <v>28</v>
      </c>
      <c r="I23" s="5">
        <v>218.67</v>
      </c>
      <c r="J23" s="11">
        <v>35</v>
      </c>
      <c r="K23" s="5">
        <v>504.17</v>
      </c>
      <c r="L23" s="11">
        <v>24</v>
      </c>
      <c r="M23" s="5">
        <v>847.02</v>
      </c>
    </row>
    <row r="24" spans="1:13" ht="19.5" customHeight="1">
      <c r="A24" s="26" t="s">
        <v>29</v>
      </c>
      <c r="B24" s="10">
        <v>132</v>
      </c>
      <c r="C24" s="5">
        <v>1738.75</v>
      </c>
      <c r="D24" s="11">
        <v>20</v>
      </c>
      <c r="E24" s="5">
        <v>34.64</v>
      </c>
      <c r="F24" s="11">
        <v>21</v>
      </c>
      <c r="G24" s="5">
        <v>80.15</v>
      </c>
      <c r="H24" s="11">
        <v>29</v>
      </c>
      <c r="I24" s="5">
        <v>221.21</v>
      </c>
      <c r="J24" s="11">
        <v>38</v>
      </c>
      <c r="K24" s="5">
        <v>555.73</v>
      </c>
      <c r="L24" s="11">
        <v>24</v>
      </c>
      <c r="M24" s="5">
        <v>847.02</v>
      </c>
    </row>
    <row r="25" spans="1:13" ht="19.5" customHeight="1">
      <c r="A25" s="26" t="s">
        <v>34</v>
      </c>
      <c r="B25" s="10">
        <v>129</v>
      </c>
      <c r="C25" s="5">
        <v>1601.31</v>
      </c>
      <c r="D25" s="11">
        <v>21</v>
      </c>
      <c r="E25" s="5">
        <v>36.64</v>
      </c>
      <c r="F25" s="11">
        <v>21</v>
      </c>
      <c r="G25" s="5">
        <v>80.15</v>
      </c>
      <c r="H25" s="11">
        <v>28</v>
      </c>
      <c r="I25" s="5">
        <v>223.68</v>
      </c>
      <c r="J25" s="11">
        <v>40</v>
      </c>
      <c r="K25" s="5">
        <v>603.08</v>
      </c>
      <c r="L25" s="11">
        <v>19</v>
      </c>
      <c r="M25" s="5">
        <v>657.76</v>
      </c>
    </row>
    <row r="26" spans="1:12" ht="6" customHeight="1">
      <c r="A26" s="27"/>
      <c r="B26" s="10"/>
      <c r="C26" s="5"/>
      <c r="D26" s="11"/>
      <c r="E26" s="5"/>
      <c r="F26" s="11"/>
      <c r="G26" s="5"/>
      <c r="H26" s="11"/>
      <c r="I26" s="5"/>
      <c r="J26" s="11"/>
      <c r="K26" s="5"/>
      <c r="L26" s="11"/>
    </row>
    <row r="27" spans="1:13" ht="19.5" customHeight="1">
      <c r="A27" s="26" t="s">
        <v>35</v>
      </c>
      <c r="B27" s="10">
        <f>SUM(D27,F27,H27,J27,L27)</f>
        <v>130</v>
      </c>
      <c r="C27" s="5">
        <f>SUM(E27,G27,I27,K27,M27)</f>
        <v>1613.8200000000002</v>
      </c>
      <c r="D27" s="19">
        <f aca="true" t="shared" si="1" ref="D27:K27">SUM(D29)</f>
        <v>22</v>
      </c>
      <c r="E27" s="20">
        <f t="shared" si="1"/>
        <v>37.94</v>
      </c>
      <c r="F27" s="19">
        <f t="shared" si="1"/>
        <v>20</v>
      </c>
      <c r="G27" s="20">
        <f t="shared" si="1"/>
        <v>75.99</v>
      </c>
      <c r="H27" s="19">
        <f t="shared" si="1"/>
        <v>28</v>
      </c>
      <c r="I27" s="20">
        <f t="shared" si="1"/>
        <v>223.68</v>
      </c>
      <c r="J27" s="19">
        <f t="shared" si="1"/>
        <v>41</v>
      </c>
      <c r="K27" s="20">
        <f t="shared" si="1"/>
        <v>618.45</v>
      </c>
      <c r="L27" s="19">
        <f>SUM(L29)</f>
        <v>19</v>
      </c>
      <c r="M27" s="20">
        <f>SUM(M29)</f>
        <v>657.76</v>
      </c>
    </row>
    <row r="28" spans="1:12" ht="6.75" customHeight="1">
      <c r="A28" s="27"/>
      <c r="B28" s="12"/>
      <c r="C28" s="13"/>
      <c r="D28" s="11"/>
      <c r="E28" s="5"/>
      <c r="F28" s="11"/>
      <c r="G28" s="5"/>
      <c r="H28" s="11"/>
      <c r="I28" s="5"/>
      <c r="J28" s="11"/>
      <c r="K28" s="5"/>
      <c r="L28" s="11"/>
    </row>
    <row r="29" spans="1:13" ht="26.25" customHeight="1">
      <c r="A29" s="28" t="s">
        <v>28</v>
      </c>
      <c r="B29" s="10">
        <f>SUM(D29,F29,H29,J29,L29)</f>
        <v>130</v>
      </c>
      <c r="C29" s="5">
        <f>SUM(E29,G29,I29,K29,M29)</f>
        <v>1613.8200000000002</v>
      </c>
      <c r="D29" s="19">
        <v>22</v>
      </c>
      <c r="E29" s="20">
        <v>37.94</v>
      </c>
      <c r="F29" s="19">
        <v>20</v>
      </c>
      <c r="G29" s="20">
        <v>75.99</v>
      </c>
      <c r="H29" s="19">
        <v>28</v>
      </c>
      <c r="I29" s="20">
        <v>223.68</v>
      </c>
      <c r="J29" s="19">
        <v>41</v>
      </c>
      <c r="K29" s="20">
        <v>618.45</v>
      </c>
      <c r="L29" s="19">
        <v>19</v>
      </c>
      <c r="M29" s="20">
        <v>657.76</v>
      </c>
    </row>
    <row r="30" spans="1:16" ht="19.5" customHeight="1">
      <c r="A30" s="1"/>
      <c r="B30" s="10"/>
      <c r="C30" s="5"/>
      <c r="D30" s="11"/>
      <c r="E30" s="5"/>
      <c r="F30" s="11"/>
      <c r="G30" s="5"/>
      <c r="H30" s="11"/>
      <c r="I30" s="5"/>
      <c r="J30" s="11"/>
      <c r="K30" s="5"/>
      <c r="L30" s="11"/>
      <c r="P30" s="31"/>
    </row>
    <row r="31" spans="1:16" ht="19.5" customHeight="1">
      <c r="A31" s="24"/>
      <c r="B31" s="10"/>
      <c r="C31" s="5"/>
      <c r="D31" s="11"/>
      <c r="E31" s="5"/>
      <c r="F31" s="11"/>
      <c r="G31" s="5"/>
      <c r="H31" s="11"/>
      <c r="I31" s="5"/>
      <c r="J31" s="11"/>
      <c r="K31" s="5"/>
      <c r="L31" s="11"/>
      <c r="P31" s="31"/>
    </row>
    <row r="32" spans="1:16" ht="19.5" customHeight="1">
      <c r="A32" s="1"/>
      <c r="B32" s="10"/>
      <c r="C32" s="5"/>
      <c r="D32" s="11"/>
      <c r="E32" s="5"/>
      <c r="F32" s="11"/>
      <c r="G32" s="5"/>
      <c r="H32" s="11"/>
      <c r="I32" s="5"/>
      <c r="J32" s="11"/>
      <c r="K32" s="5"/>
      <c r="L32" s="11"/>
      <c r="P32" s="31"/>
    </row>
    <row r="33" spans="1:16" ht="19.5" customHeight="1">
      <c r="A33" s="1"/>
      <c r="B33" s="10"/>
      <c r="C33" s="5"/>
      <c r="D33" s="11"/>
      <c r="E33" s="5"/>
      <c r="F33" s="11"/>
      <c r="G33" s="5"/>
      <c r="H33" s="11"/>
      <c r="I33" s="5"/>
      <c r="J33" s="11"/>
      <c r="K33" s="5"/>
      <c r="L33" s="11"/>
      <c r="P33" s="31"/>
    </row>
    <row r="34" spans="1:16" ht="19.5" customHeight="1">
      <c r="A34" s="1"/>
      <c r="B34" s="10"/>
      <c r="C34" s="5"/>
      <c r="D34" s="11"/>
      <c r="E34" s="5"/>
      <c r="F34" s="11"/>
      <c r="G34" s="5"/>
      <c r="H34" s="11"/>
      <c r="I34" s="5"/>
      <c r="J34" s="11"/>
      <c r="K34" s="5"/>
      <c r="L34" s="11"/>
      <c r="P34" s="31"/>
    </row>
    <row r="35" spans="1:12" ht="19.5" customHeight="1">
      <c r="A35" s="1"/>
      <c r="B35" s="10"/>
      <c r="C35" s="5"/>
      <c r="D35" s="11"/>
      <c r="E35" s="5"/>
      <c r="F35" s="11"/>
      <c r="G35" s="5"/>
      <c r="H35" s="11"/>
      <c r="I35" s="5"/>
      <c r="J35" s="11"/>
      <c r="K35" s="5"/>
      <c r="L35" s="11"/>
    </row>
    <row r="36" spans="1:12" ht="21" customHeight="1">
      <c r="A36" s="1"/>
      <c r="B36" s="10"/>
      <c r="C36" s="5"/>
      <c r="D36" s="11"/>
      <c r="E36" s="5"/>
      <c r="F36" s="11"/>
      <c r="G36" s="5"/>
      <c r="H36" s="11"/>
      <c r="I36" s="5"/>
      <c r="J36" s="11"/>
      <c r="K36" s="5"/>
      <c r="L36" s="11"/>
    </row>
    <row r="37" spans="1:12" ht="19.5" customHeight="1">
      <c r="A37" s="1"/>
      <c r="B37" s="10"/>
      <c r="C37" s="5"/>
      <c r="D37" s="11"/>
      <c r="E37" s="5"/>
      <c r="F37" s="11"/>
      <c r="G37" s="5"/>
      <c r="H37" s="11"/>
      <c r="I37" s="5"/>
      <c r="J37" s="11"/>
      <c r="K37" s="5"/>
      <c r="L37" s="11"/>
    </row>
    <row r="38" spans="1:12" ht="21" customHeight="1">
      <c r="A38" s="1"/>
      <c r="B38" s="10"/>
      <c r="C38" s="5"/>
      <c r="D38" s="11"/>
      <c r="E38" s="5"/>
      <c r="F38" s="11"/>
      <c r="G38" s="5"/>
      <c r="H38" s="11"/>
      <c r="I38" s="5"/>
      <c r="J38" s="11"/>
      <c r="K38" s="5"/>
      <c r="L38" s="11"/>
    </row>
    <row r="39" spans="1:12" ht="21" customHeight="1">
      <c r="A39" s="1"/>
      <c r="B39" s="10"/>
      <c r="C39" s="5"/>
      <c r="D39" s="11"/>
      <c r="E39" s="5"/>
      <c r="F39" s="11"/>
      <c r="G39" s="5"/>
      <c r="H39" s="11"/>
      <c r="I39" s="5"/>
      <c r="J39" s="11"/>
      <c r="K39" s="5"/>
      <c r="L39" s="11"/>
    </row>
    <row r="40" spans="1:12" ht="24" customHeight="1">
      <c r="A40" s="1"/>
      <c r="B40" s="10"/>
      <c r="C40" s="5"/>
      <c r="D40" s="11"/>
      <c r="E40" s="5"/>
      <c r="F40" s="11"/>
      <c r="G40" s="5"/>
      <c r="H40" s="11"/>
      <c r="I40" s="5"/>
      <c r="J40" s="11"/>
      <c r="K40" s="5"/>
      <c r="L40" s="11"/>
    </row>
    <row r="41" spans="1:13" ht="23.25" customHeight="1" thickBot="1">
      <c r="A41" s="3"/>
      <c r="B41" s="14"/>
      <c r="C41" s="15"/>
      <c r="D41" s="16"/>
      <c r="E41" s="15"/>
      <c r="F41" s="16"/>
      <c r="G41" s="15"/>
      <c r="H41" s="16"/>
      <c r="I41" s="15"/>
      <c r="J41" s="16"/>
      <c r="K41" s="15"/>
      <c r="L41" s="16"/>
      <c r="M41" s="15"/>
    </row>
    <row r="42" spans="1:12" ht="13.5" customHeight="1">
      <c r="A42" s="30" t="s">
        <v>33</v>
      </c>
      <c r="E42" s="17"/>
      <c r="L42" s="11"/>
    </row>
    <row r="43" spans="1:12" ht="13.5" customHeight="1">
      <c r="A43" s="30" t="s">
        <v>31</v>
      </c>
      <c r="E43" s="17"/>
      <c r="L43" s="11"/>
    </row>
    <row r="44" ht="12.75" customHeight="1">
      <c r="A44" s="29" t="s">
        <v>23</v>
      </c>
    </row>
  </sheetData>
  <mergeCells count="21">
    <mergeCell ref="A2:M2"/>
    <mergeCell ref="A5:A8"/>
    <mergeCell ref="B7:B8"/>
    <mergeCell ref="C7:C8"/>
    <mergeCell ref="D7:D8"/>
    <mergeCell ref="E7:E8"/>
    <mergeCell ref="F7:F8"/>
    <mergeCell ref="L7:L8"/>
    <mergeCell ref="M7:M8"/>
    <mergeCell ref="G7:G8"/>
    <mergeCell ref="J7:J8"/>
    <mergeCell ref="K7:K8"/>
    <mergeCell ref="H7:H8"/>
    <mergeCell ref="I7:I8"/>
    <mergeCell ref="A3:M3"/>
    <mergeCell ref="D5:E6"/>
    <mergeCell ref="F5:G6"/>
    <mergeCell ref="H5:I6"/>
    <mergeCell ref="J5:K6"/>
    <mergeCell ref="L5:M6"/>
    <mergeCell ref="B5:C6"/>
  </mergeCells>
  <printOptions/>
  <pageMargins left="0.5905511811023623" right="1.31" top="0.4" bottom="0.45" header="0.2" footer="0.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user</cp:lastModifiedBy>
  <cp:lastPrinted>2013-11-07T08:09:55Z</cp:lastPrinted>
  <dcterms:created xsi:type="dcterms:W3CDTF">2005-08-17T08:48:58Z</dcterms:created>
  <dcterms:modified xsi:type="dcterms:W3CDTF">2013-11-07T08:10:06Z</dcterms:modified>
  <cp:category/>
  <cp:version/>
  <cp:contentType/>
  <cp:contentStatus/>
</cp:coreProperties>
</file>