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1"/>
  </bookViews>
  <sheets>
    <sheet name="9-2" sheetId="1" r:id="rId1"/>
    <sheet name="9-2-1" sheetId="2" r:id="rId2"/>
  </sheets>
  <definedNames>
    <definedName name="_xlnm.Print_Area" localSheetId="1">'9-2-1'!$A$1:$BG$49</definedName>
  </definedNames>
  <calcPr fullCalcOnLoad="1"/>
</workbook>
</file>

<file path=xl/sharedStrings.xml><?xml version="1.0" encoding="utf-8"?>
<sst xmlns="http://schemas.openxmlformats.org/spreadsheetml/2006/main" count="264" uniqueCount="198">
  <si>
    <t>　　　　　　　　　　</t>
  </si>
  <si>
    <t>年　　底　　別</t>
  </si>
  <si>
    <t>病床數合計</t>
  </si>
  <si>
    <t>計</t>
  </si>
  <si>
    <t>燒傷病床</t>
  </si>
  <si>
    <t>嬰兒床</t>
  </si>
  <si>
    <t>－</t>
  </si>
  <si>
    <t>民國八十二年底</t>
  </si>
  <si>
    <t>加護病床</t>
  </si>
  <si>
    <t>民國八十三年底</t>
  </si>
  <si>
    <t>民國八十四年底</t>
  </si>
  <si>
    <t>民國八十五年底</t>
  </si>
  <si>
    <t>衛生</t>
  </si>
  <si>
    <t>衛生</t>
  </si>
  <si>
    <r>
      <t>表</t>
    </r>
    <r>
      <rPr>
        <sz val="16"/>
        <rFont val="新細明體"/>
        <family val="1"/>
      </rPr>
      <t>９－２</t>
    </r>
    <r>
      <rPr>
        <sz val="16"/>
        <rFont val="華康細圓體"/>
        <family val="3"/>
      </rPr>
      <t>、公私立醫療</t>
    </r>
  </si>
  <si>
    <t>機構數及病床數</t>
  </si>
  <si>
    <t>單位：院所家、床</t>
  </si>
  <si>
    <t>醫　院　家　數</t>
  </si>
  <si>
    <t>診　所　家　數</t>
  </si>
  <si>
    <t>　　急　　　　　　性　　　　　　病　　　　　　床　　　　　　　　　　　　　　　　　　　　　　　　　　</t>
  </si>
  <si>
    <t>慢  　　 　 性    　　　病　　　　床　　　　　　　　</t>
  </si>
  <si>
    <t>救　護　車</t>
  </si>
  <si>
    <t>手術恢復床</t>
  </si>
  <si>
    <t xml:space="preserve">年   底   別 </t>
  </si>
  <si>
    <t>院所家數合計</t>
  </si>
  <si>
    <r>
      <t>醫</t>
    </r>
    <r>
      <rPr>
        <sz val="9"/>
        <rFont val="Times New Roman"/>
        <family val="1"/>
      </rPr>
      <t xml:space="preserve">                        </t>
    </r>
    <r>
      <rPr>
        <sz val="9"/>
        <rFont val="華康中黑體"/>
        <family val="3"/>
      </rPr>
      <t>院</t>
    </r>
  </si>
  <si>
    <t>醫院未登記</t>
  </si>
  <si>
    <t>合計</t>
  </si>
  <si>
    <r>
      <t>急　　　　　性　　　　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　病　　　　　床</t>
    </r>
  </si>
  <si>
    <t>精神病床</t>
  </si>
  <si>
    <t>慢性病床</t>
  </si>
  <si>
    <t>結核病床</t>
  </si>
  <si>
    <t>癩病病床</t>
  </si>
  <si>
    <t>合　計</t>
  </si>
  <si>
    <t>觀察病床</t>
  </si>
  <si>
    <t>洗腎治療床</t>
  </si>
  <si>
    <r>
      <t>精神療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養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床</t>
    </r>
  </si>
  <si>
    <r>
      <t>其他療養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床</t>
    </r>
  </si>
  <si>
    <t>特　　　　　殊　　　　　病　　　　　床</t>
  </si>
  <si>
    <t>急性病床</t>
  </si>
  <si>
    <t>其他</t>
  </si>
  <si>
    <t>資料來源：衛生署中部辦公室提供。</t>
  </si>
  <si>
    <t>結  　核
病  　床</t>
  </si>
  <si>
    <t>其 他 慢
性 病 床</t>
  </si>
  <si>
    <t>精　神
病　床</t>
  </si>
  <si>
    <t>診所觀
察病床</t>
  </si>
  <si>
    <t>一 般
病 床</t>
  </si>
  <si>
    <t>急診觀
察病床</t>
  </si>
  <si>
    <t>加 護
病 床</t>
  </si>
  <si>
    <t>洗　腎
治療床</t>
  </si>
  <si>
    <t>診所
家數</t>
  </si>
  <si>
    <t>醫　院
病床數　</t>
  </si>
  <si>
    <t>急　診
觀察床</t>
  </si>
  <si>
    <t>…</t>
  </si>
  <si>
    <r>
      <t>醫　院家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數</t>
    </r>
  </si>
  <si>
    <r>
      <t>病</t>
    </r>
    <r>
      <rPr>
        <sz val="9"/>
        <rFont val="Times New Roman"/>
        <family val="1"/>
      </rPr>
      <t xml:space="preserve">          </t>
    </r>
    <r>
      <rPr>
        <sz val="9"/>
        <rFont val="細明體"/>
        <family val="3"/>
      </rPr>
      <t>床</t>
    </r>
    <r>
      <rPr>
        <sz val="9"/>
        <rFont val="Times New Roman"/>
        <family val="1"/>
      </rPr>
      <t xml:space="preserve">          </t>
    </r>
    <r>
      <rPr>
        <sz val="9"/>
        <rFont val="細明體"/>
        <family val="3"/>
      </rPr>
      <t>數</t>
    </r>
  </si>
  <si>
    <r>
      <t>診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所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病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床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數</t>
    </r>
  </si>
  <si>
    <r>
      <t>一般病床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不含精神病床</t>
    </r>
    <r>
      <rPr>
        <sz val="9"/>
        <rFont val="Times New Roman"/>
        <family val="1"/>
      </rPr>
      <t>)</t>
    </r>
  </si>
  <si>
    <r>
      <t>燒燙傷病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床</t>
    </r>
  </si>
  <si>
    <r>
      <t>洗腎治療</t>
    </r>
    <r>
      <rPr>
        <sz val="9"/>
        <rFont val="Times New Roman"/>
        <family val="1"/>
      </rPr>
      <t xml:space="preserve">  </t>
    </r>
    <r>
      <rPr>
        <sz val="9"/>
        <rFont val="細明體"/>
        <family val="3"/>
      </rPr>
      <t>床</t>
    </r>
  </si>
  <si>
    <t>資料來源：行政院衛生署統計室</t>
  </si>
  <si>
    <r>
      <t>診　　　　所</t>
    </r>
    <r>
      <rPr>
        <sz val="9"/>
        <rFont val="Times New Roman"/>
        <family val="1"/>
      </rPr>
      <t xml:space="preserve">  Clinics</t>
    </r>
  </si>
  <si>
    <r>
      <t>八十七年底</t>
    </r>
    <r>
      <rPr>
        <sz val="9"/>
        <color indexed="8"/>
        <rFont val="Times New Roman"/>
        <family val="1"/>
      </rPr>
      <t xml:space="preserve"> End of 1998</t>
    </r>
  </si>
  <si>
    <r>
      <t>八十八年底</t>
    </r>
    <r>
      <rPr>
        <sz val="9"/>
        <color indexed="8"/>
        <rFont val="Times New Roman"/>
        <family val="1"/>
      </rPr>
      <t xml:space="preserve"> End of 1999</t>
    </r>
  </si>
  <si>
    <r>
      <t>八十九年底</t>
    </r>
    <r>
      <rPr>
        <sz val="9"/>
        <color indexed="8"/>
        <rFont val="Times New Roman"/>
        <family val="1"/>
      </rPr>
      <t xml:space="preserve"> End of 2000</t>
    </r>
  </si>
  <si>
    <r>
      <t>九　十年底</t>
    </r>
    <r>
      <rPr>
        <sz val="9"/>
        <color indexed="8"/>
        <rFont val="Times New Roman"/>
        <family val="1"/>
      </rPr>
      <t xml:space="preserve"> End of 2001</t>
    </r>
  </si>
  <si>
    <r>
      <t>九十一年底</t>
    </r>
    <r>
      <rPr>
        <sz val="9"/>
        <color indexed="8"/>
        <rFont val="Times New Roman"/>
        <family val="1"/>
      </rPr>
      <t xml:space="preserve"> End of 2002</t>
    </r>
  </si>
  <si>
    <r>
      <t>九十二年底</t>
    </r>
    <r>
      <rPr>
        <sz val="9"/>
        <color indexed="8"/>
        <rFont val="Times New Roman"/>
        <family val="1"/>
      </rPr>
      <t xml:space="preserve"> End of 2003</t>
    </r>
  </si>
  <si>
    <r>
      <t>九十三年底</t>
    </r>
    <r>
      <rPr>
        <sz val="9"/>
        <color indexed="8"/>
        <rFont val="Times New Roman"/>
        <family val="1"/>
      </rPr>
      <t xml:space="preserve"> End of 2004</t>
    </r>
  </si>
  <si>
    <r>
      <t>八十四年底</t>
    </r>
    <r>
      <rPr>
        <sz val="9"/>
        <color indexed="8"/>
        <rFont val="Times New Roman"/>
        <family val="1"/>
      </rPr>
      <t xml:space="preserve"> End of 1995</t>
    </r>
  </si>
  <si>
    <r>
      <t>八十五年底</t>
    </r>
    <r>
      <rPr>
        <sz val="9"/>
        <color indexed="8"/>
        <rFont val="Times New Roman"/>
        <family val="1"/>
      </rPr>
      <t xml:space="preserve"> End of 1996</t>
    </r>
  </si>
  <si>
    <r>
      <t>急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性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病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Acute Bed</t>
    </r>
  </si>
  <si>
    <r>
      <t>慢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性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病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 Chronic Bed</t>
    </r>
  </si>
  <si>
    <r>
      <t>八十六年底</t>
    </r>
    <r>
      <rPr>
        <sz val="9"/>
        <color indexed="8"/>
        <rFont val="Times New Roman"/>
        <family val="1"/>
      </rPr>
      <t xml:space="preserve"> End of 1997</t>
    </r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</si>
  <si>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</si>
  <si>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</si>
  <si>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</si>
  <si>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新城鄉</t>
    </r>
    <r>
      <rPr>
        <sz val="9"/>
        <rFont val="Times New Roman"/>
        <family val="1"/>
      </rPr>
      <t xml:space="preserve"> Shincheng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</si>
  <si>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</si>
  <si>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</si>
  <si>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</si>
  <si>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</si>
  <si>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</si>
  <si>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</si>
  <si>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</si>
  <si>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</si>
  <si>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</si>
  <si>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r>
      <t xml:space="preserve">醫院家數
</t>
    </r>
    <r>
      <rPr>
        <sz val="9"/>
        <rFont val="Times New Roman"/>
        <family val="1"/>
      </rPr>
      <t>No. of Hospitals</t>
    </r>
  </si>
  <si>
    <r>
      <t xml:space="preserve">院所病床數
</t>
    </r>
    <r>
      <rPr>
        <sz val="9"/>
        <rFont val="Times New Roman"/>
        <family val="1"/>
      </rPr>
      <t>No. of Beds</t>
    </r>
  </si>
  <si>
    <r>
      <t xml:space="preserve">合計
</t>
    </r>
    <r>
      <rPr>
        <sz val="9"/>
        <rFont val="Times New Roman"/>
        <family val="1"/>
      </rPr>
      <t>Total</t>
    </r>
  </si>
  <si>
    <r>
      <t>醫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院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病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數</t>
    </r>
    <r>
      <rPr>
        <sz val="9"/>
        <rFont val="Times New Roman"/>
        <family val="1"/>
      </rPr>
      <t xml:space="preserve">             Hospital</t>
    </r>
    <r>
      <rPr>
        <sz val="9"/>
        <rFont val="華康中黑體"/>
        <family val="3"/>
      </rPr>
      <t>　</t>
    </r>
    <r>
      <rPr>
        <sz val="9"/>
        <rFont val="Times New Roman"/>
        <family val="1"/>
      </rPr>
      <t>Beds</t>
    </r>
    <r>
      <rPr>
        <sz val="9"/>
        <rFont val="華康中黑體"/>
        <family val="3"/>
      </rPr>
      <t>　　</t>
    </r>
  </si>
  <si>
    <r>
      <t>救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護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 xml:space="preserve">車
</t>
    </r>
    <r>
      <rPr>
        <sz val="9"/>
        <rFont val="Times New Roman"/>
        <family val="1"/>
      </rPr>
      <t>Hospital Ambulance</t>
    </r>
  </si>
  <si>
    <r>
      <t xml:space="preserve">院所家數合計
</t>
    </r>
    <r>
      <rPr>
        <sz val="9"/>
        <rFont val="Times New Roman"/>
        <family val="1"/>
      </rPr>
      <t>Total</t>
    </r>
  </si>
  <si>
    <r>
      <t xml:space="preserve">醫院家數
</t>
    </r>
    <r>
      <rPr>
        <sz val="9"/>
        <rFont val="Times New Roman"/>
        <family val="1"/>
      </rPr>
      <t>No. of Hopitals</t>
    </r>
  </si>
  <si>
    <r>
      <t xml:space="preserve">診所家數
</t>
    </r>
    <r>
      <rPr>
        <sz val="9"/>
        <rFont val="Times New Roman"/>
        <family val="1"/>
      </rPr>
      <t>No. of Clinics</t>
    </r>
  </si>
  <si>
    <r>
      <t xml:space="preserve">醫療院所病床數
</t>
    </r>
    <r>
      <rPr>
        <sz val="9"/>
        <rFont val="Times New Roman"/>
        <family val="1"/>
      </rPr>
      <t>No. of Beds</t>
    </r>
  </si>
  <si>
    <r>
      <t xml:space="preserve">一般病床
</t>
    </r>
    <r>
      <rPr>
        <sz val="9"/>
        <rFont val="Times New Roman"/>
        <family val="1"/>
      </rPr>
      <t>General Bed</t>
    </r>
  </si>
  <si>
    <r>
      <t>一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般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病　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           General Bed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</si>
  <si>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Number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bed</t>
    </r>
  </si>
  <si>
    <t>單位：家、床</t>
  </si>
  <si>
    <t>單位：家、床</t>
  </si>
  <si>
    <t>單位：家、床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</si>
  <si>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Number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bed</t>
    </r>
  </si>
  <si>
    <t>表９－２、公私立醫療機構數及病床數 (共4頁/第1頁)</t>
  </si>
  <si>
    <r>
      <t>衛生</t>
    </r>
    <r>
      <rPr>
        <sz val="9"/>
        <rFont val="Times New Roman"/>
        <family val="1"/>
      </rPr>
      <t xml:space="preserve">  300</t>
    </r>
  </si>
  <si>
    <r>
      <t>衛生</t>
    </r>
    <r>
      <rPr>
        <sz val="9"/>
        <rFont val="Times New Roman"/>
        <family val="1"/>
      </rPr>
      <t xml:space="preserve">  301</t>
    </r>
  </si>
  <si>
    <r>
      <t>衛生</t>
    </r>
    <r>
      <rPr>
        <sz val="9"/>
        <rFont val="Times New Roman"/>
        <family val="1"/>
      </rPr>
      <t xml:space="preserve">  302</t>
    </r>
  </si>
  <si>
    <r>
      <t>衛生</t>
    </r>
    <r>
      <rPr>
        <sz val="9"/>
        <rFont val="Times New Roman"/>
        <family val="1"/>
      </rPr>
      <t xml:space="preserve">  303</t>
    </r>
  </si>
  <si>
    <r>
      <t>診　所　病　床　數</t>
    </r>
    <r>
      <rPr>
        <sz val="9"/>
        <rFont val="Times New Roman"/>
        <family val="1"/>
      </rPr>
      <t xml:space="preserve">        Clinics  Beds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</si>
  <si>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</si>
  <si>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結核病床
</t>
    </r>
    <r>
      <rPr>
        <sz val="9"/>
        <rFont val="Times New Roman"/>
        <family val="1"/>
      </rPr>
      <t>T.B. Bed</t>
    </r>
  </si>
  <si>
    <r>
      <t xml:space="preserve">癩病病床
</t>
    </r>
    <r>
      <rPr>
        <sz val="9"/>
        <rFont val="Times New Roman"/>
        <family val="1"/>
      </rPr>
      <t>Leprosy Bed</t>
    </r>
  </si>
  <si>
    <r>
      <t xml:space="preserve">其他療養床
</t>
    </r>
    <r>
      <rPr>
        <sz val="9"/>
        <rFont val="Times New Roman"/>
        <family val="1"/>
      </rPr>
      <t>Others</t>
    </r>
  </si>
  <si>
    <r>
      <t>合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 xml:space="preserve">計
</t>
    </r>
    <r>
      <rPr>
        <sz val="9"/>
        <rFont val="Times New Roman"/>
        <family val="1"/>
      </rPr>
      <t>Total</t>
    </r>
  </si>
  <si>
    <r>
      <t xml:space="preserve">一般病床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不含精神病床</t>
    </r>
    <r>
      <rPr>
        <sz val="9"/>
        <rFont val="Times New Roman"/>
        <family val="1"/>
      </rPr>
      <t>)
General  Bed</t>
    </r>
  </si>
  <si>
    <r>
      <t xml:space="preserve">其他
</t>
    </r>
    <r>
      <rPr>
        <sz val="9"/>
        <rFont val="Times New Roman"/>
        <family val="1"/>
      </rPr>
      <t>Others</t>
    </r>
  </si>
  <si>
    <r>
      <t>醫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院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開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放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病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       </t>
    </r>
    <r>
      <rPr>
        <sz val="9"/>
        <rFont val="華康中黑體"/>
        <family val="3"/>
      </rPr>
      <t>數</t>
    </r>
    <r>
      <rPr>
        <sz val="9"/>
        <rFont val="Times New Roman"/>
        <family val="1"/>
      </rPr>
      <t xml:space="preserve">           Hospital Beds</t>
    </r>
  </si>
  <si>
    <r>
      <t xml:space="preserve">                                           </t>
    </r>
    <r>
      <rPr>
        <sz val="9"/>
        <rFont val="華康中黑體"/>
        <family val="3"/>
      </rPr>
      <t>醫</t>
    </r>
    <r>
      <rPr>
        <sz val="9"/>
        <rFont val="Times New Roman"/>
        <family val="1"/>
      </rPr>
      <t xml:space="preserve">       </t>
    </r>
    <r>
      <rPr>
        <sz val="9"/>
        <rFont val="華康中黑體"/>
        <family val="3"/>
      </rPr>
      <t>院</t>
    </r>
    <r>
      <rPr>
        <sz val="9"/>
        <rFont val="Times New Roman"/>
        <family val="1"/>
      </rPr>
      <t xml:space="preserve">       </t>
    </r>
    <r>
      <rPr>
        <sz val="9"/>
        <rFont val="華康中黑體"/>
        <family val="3"/>
      </rPr>
      <t>開</t>
    </r>
    <r>
      <rPr>
        <sz val="9"/>
        <rFont val="Times New Roman"/>
        <family val="1"/>
      </rPr>
      <t xml:space="preserve">       </t>
    </r>
    <r>
      <rPr>
        <sz val="9"/>
        <rFont val="華康中黑體"/>
        <family val="3"/>
      </rPr>
      <t>放</t>
    </r>
    <r>
      <rPr>
        <sz val="9"/>
        <rFont val="Times New Roman"/>
        <family val="1"/>
      </rPr>
      <t xml:space="preserve">       </t>
    </r>
    <r>
      <rPr>
        <sz val="9"/>
        <rFont val="華康中黑體"/>
        <family val="3"/>
      </rPr>
      <t>病</t>
    </r>
    <r>
      <rPr>
        <sz val="9"/>
        <rFont val="Times New Roman"/>
        <family val="1"/>
      </rPr>
      <t xml:space="preserve">      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      </t>
    </r>
    <r>
      <rPr>
        <sz val="9"/>
        <rFont val="華康中黑體"/>
        <family val="3"/>
      </rPr>
      <t>數</t>
    </r>
    <r>
      <rPr>
        <sz val="9"/>
        <rFont val="Times New Roman"/>
        <family val="1"/>
      </rPr>
      <t xml:space="preserve">                  Hospital Beds</t>
    </r>
  </si>
  <si>
    <r>
      <t>精神科日間
照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護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數
</t>
    </r>
    <r>
      <rPr>
        <sz val="9"/>
        <rFont val="Times New Roman"/>
        <family val="1"/>
      </rPr>
      <t>Persons of Psychiatry Daytime Care</t>
    </r>
  </si>
  <si>
    <r>
      <t>救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護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 xml:space="preserve">車
</t>
    </r>
    <r>
      <rPr>
        <sz val="9"/>
        <rFont val="Times New Roman"/>
        <family val="1"/>
      </rPr>
      <t>Hospital Ambulance</t>
    </r>
  </si>
  <si>
    <r>
      <t>觀察病床</t>
    </r>
    <r>
      <rPr>
        <sz val="9"/>
        <rFont val="Times New Roman"/>
        <family val="1"/>
      </rPr>
      <t xml:space="preserve">   Obs.  Bed</t>
    </r>
  </si>
  <si>
    <r>
      <t xml:space="preserve">安寧醫療病床
</t>
    </r>
    <r>
      <rPr>
        <sz val="9"/>
        <rFont val="Times New Roman"/>
        <family val="1"/>
      </rPr>
      <t>Hospice Palliative Care Beds</t>
    </r>
  </si>
  <si>
    <r>
      <t>新城鄉</t>
    </r>
    <r>
      <rPr>
        <sz val="9"/>
        <rFont val="Times New Roman"/>
        <family val="1"/>
      </rPr>
      <t xml:space="preserve"> Shincheng</t>
    </r>
  </si>
  <si>
    <t>表９－２、公私立醫療機構數及病床數 (共4頁/第2頁)</t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</si>
  <si>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Department of Health, Executive Yuan</t>
    </r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</si>
  <si>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Department of Health, Executive Yuan</t>
    </r>
  </si>
  <si>
    <r>
      <t>特　殊　病　床</t>
    </r>
    <r>
      <rPr>
        <sz val="9"/>
        <rFont val="Times New Roman"/>
        <family val="1"/>
      </rPr>
      <t xml:space="preserve">        Special   Bed</t>
    </r>
  </si>
  <si>
    <r>
      <t>醫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院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病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床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數</t>
    </r>
    <r>
      <rPr>
        <sz val="9"/>
        <rFont val="Times New Roman"/>
        <family val="1"/>
      </rPr>
      <t xml:space="preserve">                      </t>
    </r>
    <r>
      <rPr>
        <sz val="9"/>
        <rFont val="細明體"/>
        <family val="3"/>
      </rPr>
      <t>　　</t>
    </r>
  </si>
  <si>
    <r>
      <t>Hospital</t>
    </r>
    <r>
      <rPr>
        <sz val="9"/>
        <rFont val="細明體"/>
        <family val="3"/>
      </rPr>
      <t>　</t>
    </r>
    <r>
      <rPr>
        <sz val="9"/>
        <rFont val="Times New Roman"/>
        <family val="1"/>
      </rPr>
      <t>Beds</t>
    </r>
  </si>
  <si>
    <r>
      <t xml:space="preserve">呼吸照護病床
</t>
    </r>
    <r>
      <rPr>
        <sz val="9"/>
        <rFont val="Times New Roman"/>
        <family val="1"/>
      </rPr>
      <t>Respirational
Care
Beds</t>
    </r>
  </si>
  <si>
    <t xml:space="preserve">            Special Bed</t>
  </si>
  <si>
    <r>
      <t xml:space="preserve">                                                                                      </t>
    </r>
    <r>
      <rPr>
        <sz val="9"/>
        <rFont val="華康中黑體"/>
        <family val="3"/>
      </rPr>
      <t>特　　　殊　　　病　　　床</t>
    </r>
    <r>
      <rPr>
        <sz val="9"/>
        <rFont val="Times New Roman"/>
        <family val="1"/>
      </rPr>
      <t xml:space="preserve">          </t>
    </r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</si>
  <si>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Department of Health, Executive Yuan</t>
    </r>
  </si>
  <si>
    <r>
      <t xml:space="preserve">       </t>
    </r>
    <r>
      <rPr>
        <sz val="9"/>
        <rFont val="華康中黑體"/>
        <family val="3"/>
      </rPr>
      <t xml:space="preserve">診所家數
</t>
    </r>
    <r>
      <rPr>
        <sz val="9"/>
        <rFont val="Times New Roman"/>
        <family val="1"/>
      </rPr>
      <t xml:space="preserve">    No. of  Clinics       </t>
    </r>
  </si>
  <si>
    <r>
      <t xml:space="preserve">年底別及鄉鎮市別
</t>
    </r>
    <r>
      <rPr>
        <sz val="9"/>
        <rFont val="Times New Roman"/>
        <family val="1"/>
      </rPr>
      <t>End  of  Year &amp; District</t>
    </r>
  </si>
  <si>
    <r>
      <t xml:space="preserve">年底別及鄉鎮市別
</t>
    </r>
    <r>
      <rPr>
        <sz val="9"/>
        <rFont val="Times New Roman"/>
        <family val="1"/>
      </rPr>
      <t>End  of  Year &amp; District</t>
    </r>
  </si>
  <si>
    <r>
      <t>Table 9 - 2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 xml:space="preserve">Number of Beds in Public and Private Hospitals, </t>
    </r>
  </si>
  <si>
    <t>Clinics, and Other Medical Care Institutions</t>
  </si>
  <si>
    <r>
      <t>急</t>
    </r>
    <r>
      <rPr>
        <sz val="9"/>
        <rFont val="Times New Roman"/>
        <family val="1"/>
      </rPr>
      <t xml:space="preserve">      </t>
    </r>
    <r>
      <rPr>
        <sz val="9"/>
        <rFont val="華康中黑體"/>
        <family val="3"/>
      </rPr>
      <t>性</t>
    </r>
    <r>
      <rPr>
        <sz val="9"/>
        <rFont val="Times New Roman"/>
        <family val="1"/>
      </rPr>
      <t xml:space="preserve">      </t>
    </r>
    <r>
      <rPr>
        <sz val="9"/>
        <rFont val="華康中黑體"/>
        <family val="3"/>
      </rPr>
      <t>病</t>
    </r>
    <r>
      <rPr>
        <sz val="9"/>
        <rFont val="Times New Roman"/>
        <family val="1"/>
      </rPr>
      <t xml:space="preserve">     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        Acute Beds</t>
    </r>
    <r>
      <rPr>
        <sz val="9"/>
        <rFont val="華康中黑體"/>
        <family val="3"/>
      </rPr>
      <t>　　　</t>
    </r>
  </si>
  <si>
    <r>
      <t>特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殊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病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    Special Beds</t>
    </r>
    <r>
      <rPr>
        <sz val="9"/>
        <rFont val="華康中黑體"/>
        <family val="3"/>
      </rPr>
      <t>　</t>
    </r>
  </si>
  <si>
    <r>
      <t>急</t>
    </r>
    <r>
      <rPr>
        <sz val="9"/>
        <rFont val="Times New Roman"/>
        <family val="1"/>
      </rPr>
      <t xml:space="preserve">   </t>
    </r>
    <r>
      <rPr>
        <sz val="9"/>
        <rFont val="細明體"/>
        <family val="3"/>
      </rPr>
      <t>性</t>
    </r>
    <r>
      <rPr>
        <sz val="9"/>
        <rFont val="Times New Roman"/>
        <family val="1"/>
      </rPr>
      <t xml:space="preserve">   </t>
    </r>
    <r>
      <rPr>
        <sz val="9"/>
        <rFont val="細明體"/>
        <family val="3"/>
      </rPr>
      <t>病</t>
    </r>
    <r>
      <rPr>
        <sz val="9"/>
        <rFont val="Times New Roman"/>
        <family val="1"/>
      </rPr>
      <t xml:space="preserve">   </t>
    </r>
    <r>
      <rPr>
        <sz val="9"/>
        <rFont val="細明體"/>
        <family val="3"/>
      </rPr>
      <t>床</t>
    </r>
    <r>
      <rPr>
        <sz val="9"/>
        <rFont val="Times New Roman"/>
        <family val="1"/>
      </rPr>
      <t xml:space="preserve">    Acute Beds</t>
    </r>
  </si>
  <si>
    <r>
      <t>特</t>
    </r>
    <r>
      <rPr>
        <sz val="9"/>
        <rFont val="Times New Roman"/>
        <family val="1"/>
      </rPr>
      <t xml:space="preserve">   </t>
    </r>
    <r>
      <rPr>
        <sz val="9"/>
        <rFont val="細明體"/>
        <family val="3"/>
      </rPr>
      <t>殊</t>
    </r>
    <r>
      <rPr>
        <sz val="9"/>
        <rFont val="Times New Roman"/>
        <family val="1"/>
      </rPr>
      <t xml:space="preserve">   </t>
    </r>
    <r>
      <rPr>
        <sz val="9"/>
        <rFont val="細明體"/>
        <family val="3"/>
      </rPr>
      <t>病</t>
    </r>
    <r>
      <rPr>
        <sz val="9"/>
        <rFont val="Times New Roman"/>
        <family val="1"/>
      </rPr>
      <t xml:space="preserve">   </t>
    </r>
    <r>
      <rPr>
        <sz val="9"/>
        <rFont val="細明體"/>
        <family val="3"/>
      </rPr>
      <t>床</t>
    </r>
    <r>
      <rPr>
        <sz val="9"/>
        <rFont val="Times New Roman"/>
        <family val="1"/>
      </rPr>
      <t xml:space="preserve">     Special Beds</t>
    </r>
  </si>
  <si>
    <r>
      <t xml:space="preserve">急診觀察床
</t>
    </r>
    <r>
      <rPr>
        <sz val="9"/>
        <rFont val="Times New Roman"/>
        <family val="1"/>
      </rPr>
      <t>Emergency obs. Beds</t>
    </r>
  </si>
  <si>
    <r>
      <t xml:space="preserve">急性病床
</t>
    </r>
    <r>
      <rPr>
        <sz val="9"/>
        <rFont val="Times New Roman"/>
        <family val="1"/>
      </rPr>
      <t>Acute Beds</t>
    </r>
  </si>
  <si>
    <r>
      <t xml:space="preserve">慢性病床
</t>
    </r>
    <r>
      <rPr>
        <sz val="9"/>
        <rFont val="Times New Roman"/>
        <family val="1"/>
      </rPr>
      <t>Chronic Beds</t>
    </r>
  </si>
  <si>
    <r>
      <t>精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神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病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床</t>
    </r>
    <r>
      <rPr>
        <sz val="9"/>
        <rFont val="Times New Roman"/>
        <family val="1"/>
      </rPr>
      <t xml:space="preserve"> Psyche  Beds</t>
    </r>
  </si>
  <si>
    <r>
      <t xml:space="preserve">慢性病床
</t>
    </r>
    <r>
      <rPr>
        <sz val="9"/>
        <rFont val="Times New Roman"/>
        <family val="1"/>
      </rPr>
      <t>Chronic Beds</t>
    </r>
  </si>
  <si>
    <r>
      <t xml:space="preserve">觀察病床
</t>
    </r>
    <r>
      <rPr>
        <sz val="9"/>
        <rFont val="Times New Roman"/>
        <family val="1"/>
      </rPr>
      <t>Observation Beds</t>
    </r>
  </si>
  <si>
    <r>
      <t xml:space="preserve">洗腎治療床
</t>
    </r>
    <r>
      <rPr>
        <sz val="9"/>
        <rFont val="Times New Roman"/>
        <family val="1"/>
      </rPr>
      <t>HemoDialysis Beds</t>
    </r>
  </si>
  <si>
    <r>
      <t xml:space="preserve">加護病床
</t>
    </r>
    <r>
      <rPr>
        <sz val="9"/>
        <rFont val="Times New Roman"/>
        <family val="1"/>
      </rPr>
      <t>Intensive Care Beds</t>
    </r>
  </si>
  <si>
    <r>
      <t xml:space="preserve">燒燙傷病床
</t>
    </r>
    <r>
      <rPr>
        <sz val="9"/>
        <rFont val="Times New Roman"/>
        <family val="1"/>
      </rPr>
      <t>Burn Care Beds</t>
    </r>
  </si>
  <si>
    <r>
      <t xml:space="preserve">嬰兒床
</t>
    </r>
    <r>
      <rPr>
        <sz val="9"/>
        <rFont val="Times New Roman"/>
        <family val="1"/>
      </rPr>
      <t>Nursery Beds</t>
    </r>
  </si>
  <si>
    <r>
      <t xml:space="preserve">嬰兒床
</t>
    </r>
    <r>
      <rPr>
        <sz val="9"/>
        <rFont val="Times New Roman"/>
        <family val="1"/>
      </rPr>
      <t>Nursery Beds</t>
    </r>
  </si>
  <si>
    <r>
      <t xml:space="preserve">洗腎治療床
</t>
    </r>
    <r>
      <rPr>
        <sz val="9"/>
        <rFont val="Times New Roman"/>
        <family val="1"/>
      </rPr>
      <t>Hemo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Dialysis Beds</t>
    </r>
  </si>
  <si>
    <r>
      <t>Table 9 - 2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Number of Beds in Public and Private Hospitals, </t>
    </r>
  </si>
  <si>
    <t xml:space="preserve">         Clinics, and Other Medical Care Institutions (Cont.1)</t>
  </si>
  <si>
    <r>
      <t xml:space="preserve">精神病床
</t>
    </r>
    <r>
      <rPr>
        <sz val="9"/>
        <rFont val="Times New Roman"/>
        <family val="1"/>
      </rPr>
      <t>Psychiatric Beds</t>
    </r>
  </si>
  <si>
    <r>
      <t xml:space="preserve">一般病床
</t>
    </r>
    <r>
      <rPr>
        <sz val="9"/>
        <rFont val="Times New Roman"/>
        <family val="1"/>
      </rPr>
      <t>General Beds</t>
    </r>
  </si>
  <si>
    <r>
      <t xml:space="preserve">結核病床
</t>
    </r>
    <r>
      <rPr>
        <sz val="9"/>
        <rFont val="Times New Roman"/>
        <family val="1"/>
      </rPr>
      <t>T.B. Beds</t>
    </r>
  </si>
  <si>
    <r>
      <t xml:space="preserve">加護病床
</t>
    </r>
    <r>
      <rPr>
        <sz val="9"/>
        <rFont val="Times New Roman"/>
        <family val="1"/>
      </rPr>
      <t>Intensive Care Beds</t>
    </r>
  </si>
  <si>
    <r>
      <t xml:space="preserve">燒傷病床
</t>
    </r>
    <r>
      <rPr>
        <sz val="9"/>
        <rFont val="Times New Roman"/>
        <family val="1"/>
      </rPr>
      <t>Burn Care Beds</t>
    </r>
  </si>
  <si>
    <r>
      <t xml:space="preserve">急診觀察
</t>
    </r>
    <r>
      <rPr>
        <sz val="9"/>
        <rFont val="Times New Roman"/>
        <family val="1"/>
      </rPr>
      <t>emergency  obs. Beds</t>
    </r>
  </si>
  <si>
    <r>
      <t xml:space="preserve">其他觀察
</t>
    </r>
    <r>
      <rPr>
        <sz val="9"/>
        <rFont val="Times New Roman"/>
        <family val="1"/>
      </rPr>
      <t>Other obs.  Beds</t>
    </r>
  </si>
  <si>
    <r>
      <t xml:space="preserve">急性結核病床
</t>
    </r>
    <r>
      <rPr>
        <sz val="9"/>
        <rFont val="Times New Roman"/>
        <family val="1"/>
      </rPr>
      <t>Acute T.B. Beds</t>
    </r>
  </si>
  <si>
    <r>
      <t xml:space="preserve">嬰兒病床
</t>
    </r>
    <r>
      <rPr>
        <sz val="9"/>
        <rFont val="Times New Roman"/>
        <family val="1"/>
      </rPr>
      <t>Nursery Beds</t>
    </r>
  </si>
  <si>
    <r>
      <t>嬰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兒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床
</t>
    </r>
    <r>
      <rPr>
        <sz val="9"/>
        <rFont val="Times New Roman"/>
        <family val="1"/>
      </rPr>
      <t xml:space="preserve">Nursery Beds
</t>
    </r>
  </si>
  <si>
    <r>
      <t xml:space="preserve">手術恢復床
</t>
    </r>
    <r>
      <rPr>
        <sz val="9"/>
        <rFont val="Times New Roman"/>
        <family val="1"/>
      </rPr>
      <t xml:space="preserve">Ether Beds
</t>
    </r>
  </si>
  <si>
    <r>
      <t xml:space="preserve">觀察病床
</t>
    </r>
    <r>
      <rPr>
        <sz val="9"/>
        <rFont val="Times New Roman"/>
        <family val="1"/>
      </rPr>
      <t>Observation  Beds</t>
    </r>
  </si>
  <si>
    <r>
      <t>嬰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兒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 xml:space="preserve">床
</t>
    </r>
    <r>
      <rPr>
        <sz val="9"/>
        <rFont val="Times New Roman"/>
        <family val="1"/>
      </rPr>
      <t>Nursery Beds</t>
    </r>
  </si>
  <si>
    <r>
      <t>九十四年底</t>
    </r>
    <r>
      <rPr>
        <sz val="9"/>
        <color indexed="8"/>
        <rFont val="Times New Roman"/>
        <family val="1"/>
      </rPr>
      <t xml:space="preserve"> End of 2004</t>
    </r>
  </si>
  <si>
    <r>
      <t>九十五年底</t>
    </r>
    <r>
      <rPr>
        <sz val="9"/>
        <color indexed="8"/>
        <rFont val="Times New Roman"/>
        <family val="1"/>
      </rPr>
      <t xml:space="preserve"> End of 2006</t>
    </r>
  </si>
  <si>
    <r>
      <t>九十四年底</t>
    </r>
    <r>
      <rPr>
        <sz val="9"/>
        <color indexed="8"/>
        <rFont val="Times New Roman"/>
        <family val="1"/>
      </rPr>
      <t xml:space="preserve"> End of 2005</t>
    </r>
  </si>
  <si>
    <t>表９－２、公私立醫療機構數及病床數 (共2頁/第1頁)</t>
  </si>
  <si>
    <t>Clinics, and Other Medical Care Institutions</t>
  </si>
  <si>
    <t>表９－２、公私立醫療機構數及病床數 (共2頁/第2頁)</t>
  </si>
  <si>
    <t>Clinics, and Other Medical Care Institutions (Cont.)</t>
  </si>
  <si>
    <r>
      <t>八十七年底</t>
    </r>
    <r>
      <rPr>
        <sz val="9"/>
        <color indexed="8"/>
        <rFont val="Times New Roman"/>
        <family val="1"/>
      </rPr>
      <t xml:space="preserve"> End of 1998</t>
    </r>
  </si>
  <si>
    <r>
      <t>八十八年底</t>
    </r>
    <r>
      <rPr>
        <sz val="9"/>
        <color indexed="8"/>
        <rFont val="Times New Roman"/>
        <family val="1"/>
      </rPr>
      <t xml:space="preserve"> End of 1999</t>
    </r>
  </si>
  <si>
    <r>
      <t>八十九年底</t>
    </r>
    <r>
      <rPr>
        <sz val="9"/>
        <color indexed="8"/>
        <rFont val="Times New Roman"/>
        <family val="1"/>
      </rPr>
      <t xml:space="preserve"> End of 2000</t>
    </r>
  </si>
  <si>
    <r>
      <t>九　十年底</t>
    </r>
    <r>
      <rPr>
        <sz val="9"/>
        <color indexed="8"/>
        <rFont val="Times New Roman"/>
        <family val="1"/>
      </rPr>
      <t xml:space="preserve"> End of 2001</t>
    </r>
  </si>
  <si>
    <r>
      <t>九十二年底</t>
    </r>
    <r>
      <rPr>
        <sz val="9"/>
        <color indexed="8"/>
        <rFont val="Times New Roman"/>
        <family val="1"/>
      </rPr>
      <t xml:space="preserve"> End of 2003</t>
    </r>
  </si>
  <si>
    <r>
      <t>九十一年底</t>
    </r>
    <r>
      <rPr>
        <sz val="9"/>
        <color indexed="8"/>
        <rFont val="Times New Roman"/>
        <family val="1"/>
      </rPr>
      <t xml:space="preserve"> End of 2002</t>
    </r>
  </si>
  <si>
    <r>
      <t>九十三年底</t>
    </r>
    <r>
      <rPr>
        <sz val="9"/>
        <color indexed="8"/>
        <rFont val="Times New Roman"/>
        <family val="1"/>
      </rPr>
      <t xml:space="preserve"> End of 2004</t>
    </r>
  </si>
  <si>
    <r>
      <t>九十五年底</t>
    </r>
    <r>
      <rPr>
        <sz val="9"/>
        <color indexed="8"/>
        <rFont val="Times New Roman"/>
        <family val="1"/>
      </rPr>
      <t xml:space="preserve"> End of 2006</t>
    </r>
  </si>
  <si>
    <r>
      <t>九十八年底</t>
    </r>
    <r>
      <rPr>
        <sz val="9"/>
        <color indexed="8"/>
        <rFont val="Times New Roman"/>
        <family val="1"/>
      </rPr>
      <t xml:space="preserve"> End of 2009</t>
    </r>
  </si>
  <si>
    <r>
      <t>九十七年底</t>
    </r>
    <r>
      <rPr>
        <sz val="9"/>
        <color indexed="8"/>
        <rFont val="Times New Roman"/>
        <family val="1"/>
      </rPr>
      <t xml:space="preserve"> End of 2008</t>
    </r>
  </si>
  <si>
    <r>
      <t>九十六年底</t>
    </r>
    <r>
      <rPr>
        <sz val="9"/>
        <color indexed="8"/>
        <rFont val="Times New Roman"/>
        <family val="1"/>
      </rPr>
      <t xml:space="preserve"> End of 2007</t>
    </r>
  </si>
  <si>
    <r>
      <t xml:space="preserve">洗腎治療床
</t>
    </r>
    <r>
      <rPr>
        <sz val="9"/>
        <rFont val="Times New Roman"/>
        <family val="1"/>
      </rPr>
      <t xml:space="preserve">Dialysis Beds
</t>
    </r>
  </si>
  <si>
    <r>
      <t xml:space="preserve">洗腎治療床
</t>
    </r>
    <r>
      <rPr>
        <sz val="9"/>
        <rFont val="Times New Roman"/>
        <family val="1"/>
      </rPr>
      <t>Dialysis Bed</t>
    </r>
  </si>
  <si>
    <r>
      <t>九十九年底</t>
    </r>
    <r>
      <rPr>
        <sz val="9"/>
        <color indexed="8"/>
        <rFont val="Times New Roman"/>
        <family val="1"/>
      </rPr>
      <t xml:space="preserve"> End of 2010</t>
    </r>
  </si>
  <si>
    <r>
      <t>衛生</t>
    </r>
    <r>
      <rPr>
        <sz val="9"/>
        <rFont val="Times New Roman"/>
        <family val="1"/>
      </rPr>
      <t xml:space="preserve">  308</t>
    </r>
  </si>
  <si>
    <r>
      <t>衛生</t>
    </r>
    <r>
      <rPr>
        <sz val="9"/>
        <rFont val="Times New Roman"/>
        <family val="1"/>
      </rPr>
      <t xml:space="preserve">  309</t>
    </r>
  </si>
  <si>
    <r>
      <t>衛生</t>
    </r>
    <r>
      <rPr>
        <sz val="9"/>
        <rFont val="Times New Roman"/>
        <family val="1"/>
      </rPr>
      <t xml:space="preserve">  310</t>
    </r>
  </si>
  <si>
    <r>
      <t>衛生</t>
    </r>
    <r>
      <rPr>
        <sz val="9"/>
        <rFont val="Times New Roman"/>
        <family val="1"/>
      </rPr>
      <t xml:space="preserve">  311</t>
    </r>
  </si>
  <si>
    <r>
      <t>一○○年底</t>
    </r>
    <r>
      <rPr>
        <sz val="9"/>
        <color indexed="8"/>
        <rFont val="Times New Roman"/>
        <family val="1"/>
      </rPr>
      <t xml:space="preserve"> End of 2011</t>
    </r>
  </si>
  <si>
    <r>
      <t>一○一年底</t>
    </r>
    <r>
      <rPr>
        <sz val="9"/>
        <color indexed="8"/>
        <rFont val="Times New Roman"/>
        <family val="1"/>
      </rPr>
      <t xml:space="preserve"> End of 2012</t>
    </r>
  </si>
  <si>
    <r>
      <t>一○一年底</t>
    </r>
    <r>
      <rPr>
        <sz val="9"/>
        <color indexed="8"/>
        <rFont val="Times New Roman"/>
        <family val="1"/>
      </rPr>
      <t xml:space="preserve"> End of 2012</t>
    </r>
  </si>
  <si>
    <r>
      <t>一○○年底</t>
    </r>
    <r>
      <rPr>
        <sz val="9"/>
        <color indexed="8"/>
        <rFont val="Times New Roman"/>
        <family val="1"/>
      </rPr>
      <t xml:space="preserve"> End of 2011</t>
    </r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</si>
</sst>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_-;\-* #,##0_-;_-* &quot;-&quot;??_-;_-@_-"/>
    <numFmt numFmtId="178" formatCode="#,##0_);[Red]\(#,##0\)"/>
    <numFmt numFmtId="179" formatCode="0_);[Red]\(0\)"/>
    <numFmt numFmtId="180" formatCode="_(* #,##0_);_(* \(#,##0\);_(* &quot;-&quot;??_);_(@_)"/>
    <numFmt numFmtId="181" formatCode="0.00;[Red]0.00"/>
    <numFmt numFmtId="182" formatCode="#,##0.0"/>
    <numFmt numFmtId="183" formatCode="0.0_ "/>
    <numFmt numFmtId="184" formatCode="0.0_);[Red]\(0.0\)"/>
    <numFmt numFmtId="185" formatCode="#,##0.00_);[Red]\(#,##0.00\)"/>
    <numFmt numFmtId="186" formatCode="#,##0.00_);\(#,##0.00\)"/>
    <numFmt numFmtId="187" formatCode="#,##0.0;[Red]\-#,##0.0"/>
    <numFmt numFmtId="188" formatCode="#,##0.0_);[Red]\(#,##0.0\)"/>
    <numFmt numFmtId="189" formatCode="#,##0.00;[Red]#,##0.00"/>
    <numFmt numFmtId="190" formatCode="#,##0.000_);\(#,##0.0\)"/>
    <numFmt numFmtId="191" formatCode="#,##0.0_);\(#,##0.0\)"/>
    <numFmt numFmtId="192" formatCode="#,##0;[Red]#,##0"/>
    <numFmt numFmtId="193" formatCode="#,##0.000;\-#,##0.000"/>
    <numFmt numFmtId="194" formatCode="#,##0.000_);[Red]\(#,##0.000\)"/>
    <numFmt numFmtId="195" formatCode="_(&quot;$&quot;* #,##0.00_);_(&quot;$&quot;* \(#,##0.00\);_(&quot;$&quot;* &quot;-&quot;??_);_(@_)"/>
    <numFmt numFmtId="196" formatCode="0\2"/>
    <numFmt numFmtId="197" formatCode="#,##0.0000_);\(#,##0.0000\)"/>
    <numFmt numFmtId="198" formatCode="_(* #,##0.0_);_(* \(#,##0.0\);_(* &quot;-&quot;??_);_(@_)"/>
    <numFmt numFmtId="199" formatCode="_-* #,##0.0000_-;\-* #,##0.0000_-;_-* &quot;-&quot;??_-;_-@_-"/>
    <numFmt numFmtId="200" formatCode="_(* #,##0.0000_);_(* \(#,##0.0000\);_(* &quot;-&quot;??_);_(@_)"/>
    <numFmt numFmtId="201" formatCode="0.00_ "/>
    <numFmt numFmtId="202" formatCode="#,##0_ "/>
    <numFmt numFmtId="203" formatCode="0.0"/>
    <numFmt numFmtId="204" formatCode="_-* #,##0.000_-;\-* #,##0.000_-;_-* &quot;-&quot;??_-;_-@_-"/>
    <numFmt numFmtId="205" formatCode="_-* #,##0.0_-;\-* #,##0.0_-;_-* &quot;-&quot;??_-;_-@_-"/>
    <numFmt numFmtId="206" formatCode="_(* #,##0.000_);_(* \(#,##0.000\);_(* &quot;-&quot;??_);_(@_)"/>
    <numFmt numFmtId="207" formatCode="_(* #,##0.00_);_(* \(#,##0.00\);_(* &quot;-&quot;??_);_(@_)"/>
    <numFmt numFmtId="208" formatCode="0_ "/>
    <numFmt numFmtId="209" formatCode="#,##0.0_ "/>
    <numFmt numFmtId="210" formatCode="#,##0.00_ "/>
    <numFmt numFmtId="211" formatCode="0.000"/>
    <numFmt numFmtId="212" formatCode="_-* #,##0.00000_-;\-* #,##0.00000_-;_-* &quot;-&quot;??_-;_-@_-"/>
    <numFmt numFmtId="213" formatCode="_-* #,##0.000000_-;\-* #,##0.000000_-;_-* &quot;-&quot;??_-;_-@_-"/>
    <numFmt numFmtId="214" formatCode="_-* #,##0.0000000_-;\-* #,##0.0000000_-;_-* &quot;-&quot;??_-;_-@_-"/>
    <numFmt numFmtId="215" formatCode="_-* #,##0.00000000_-;\-* #,##0.00000000_-;_-* &quot;-&quot;??_-;_-@_-"/>
    <numFmt numFmtId="216" formatCode="_-* #,##0.000000000_-;\-* #,##0.000000000_-;_-* &quot;-&quot;??_-;_-@_-"/>
    <numFmt numFmtId="217" formatCode="#,##0.0;\-#,##0.0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0\3\8\2"/>
    <numFmt numFmtId="225" formatCode="0\3\8"/>
    <numFmt numFmtId="226" formatCode="000"/>
    <numFmt numFmtId="227" formatCode="0.00_);\(0.00\)"/>
    <numFmt numFmtId="228" formatCode="0.00_);[Red]\(0.00\)"/>
    <numFmt numFmtId="229" formatCode="#,##0_;"/>
    <numFmt numFmtId="230" formatCode="#,##0.00_;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#,##0.00_ ;[Red]\-#,##0.00\ "/>
    <numFmt numFmtId="235" formatCode="_-* #,##0\ ;\-* #,##0\ ;_-* &quot;-&quot;\ ;_-@"/>
    <numFmt numFmtId="236" formatCode="_-* #\ ##0_-;\-* #,##0_-;_-* &quot;-&quot;_-;_-@_-"/>
    <numFmt numFmtId="237" formatCode="0.E+00"/>
  </numFmts>
  <fonts count="18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8"/>
      <name val="新細明體"/>
      <family val="1"/>
    </font>
    <font>
      <sz val="9"/>
      <name val="Times New Roman"/>
      <family val="1"/>
    </font>
    <font>
      <sz val="20"/>
      <name val="Times New Roman"/>
      <family val="1"/>
    </font>
    <font>
      <sz val="14"/>
      <name val="華康中黑體"/>
      <family val="3"/>
    </font>
    <font>
      <sz val="16"/>
      <name val="新細明體"/>
      <family val="1"/>
    </font>
    <font>
      <sz val="16"/>
      <name val="華康細圓體"/>
      <family val="3"/>
    </font>
    <font>
      <sz val="9"/>
      <name val="華康中黑體"/>
      <family val="3"/>
    </font>
    <font>
      <sz val="9"/>
      <name val="細明體"/>
      <family val="3"/>
    </font>
    <font>
      <sz val="16"/>
      <name val="華康中黑體"/>
      <family val="3"/>
    </font>
    <font>
      <sz val="16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華康中黑體"/>
      <family val="3"/>
    </font>
    <font>
      <sz val="16"/>
      <name val="細明體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3" fontId="5" fillId="0" borderId="0" xfId="0" applyNumberFormat="1" applyFont="1" applyAlignment="1">
      <alignment vertical="center"/>
    </xf>
    <xf numFmtId="3" fontId="6" fillId="0" borderId="0" xfId="18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0" fillId="0" borderId="0" xfId="0" applyAlignment="1">
      <alignment/>
    </xf>
    <xf numFmtId="3" fontId="8" fillId="0" borderId="0" xfId="0" applyNumberFormat="1" applyFont="1" applyBorder="1" applyAlignment="1">
      <alignment/>
    </xf>
    <xf numFmtId="3" fontId="8" fillId="0" borderId="0" xfId="18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3" fontId="6" fillId="0" borderId="1" xfId="0" applyNumberFormat="1" applyFont="1" applyBorder="1" applyAlignment="1">
      <alignment vertical="center"/>
    </xf>
    <xf numFmtId="3" fontId="6" fillId="0" borderId="1" xfId="18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6" fillId="0" borderId="1" xfId="18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4" fillId="0" borderId="1" xfId="18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6" fillId="0" borderId="0" xfId="18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18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11" fillId="0" borderId="1" xfId="0" applyNumberFormat="1" applyFont="1" applyBorder="1" applyAlignment="1" quotePrefix="1">
      <alignment horizontal="center" vertical="center"/>
    </xf>
    <xf numFmtId="3" fontId="6" fillId="0" borderId="1" xfId="18" applyNumberFormat="1" applyFont="1" applyBorder="1" applyAlignment="1">
      <alignment vertical="top"/>
    </xf>
    <xf numFmtId="3" fontId="6" fillId="0" borderId="0" xfId="18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7" fontId="11" fillId="0" borderId="5" xfId="0" applyNumberFormat="1" applyFont="1" applyBorder="1" applyAlignment="1">
      <alignment horizontal="center" vertical="center" wrapText="1"/>
    </xf>
    <xf numFmtId="37" fontId="11" fillId="0" borderId="6" xfId="0" applyNumberFormat="1" applyFont="1" applyBorder="1" applyAlignment="1" quotePrefix="1">
      <alignment horizontal="centerContinuous" vertical="center" wrapText="1"/>
    </xf>
    <xf numFmtId="37" fontId="11" fillId="0" borderId="3" xfId="0" applyNumberFormat="1" applyFont="1" applyBorder="1" applyAlignment="1">
      <alignment horizontal="centerContinuous" vertical="center" wrapText="1"/>
    </xf>
    <xf numFmtId="37" fontId="11" fillId="0" borderId="0" xfId="0" applyNumberFormat="1" applyFont="1" applyBorder="1" applyAlignment="1">
      <alignment horizontal="center" vertical="center" wrapText="1"/>
    </xf>
    <xf numFmtId="37" fontId="11" fillId="0" borderId="2" xfId="0" applyNumberFormat="1" applyFont="1" applyBorder="1" applyAlignment="1" quotePrefix="1">
      <alignment horizontal="centerContinuous" vertical="center" wrapText="1"/>
    </xf>
    <xf numFmtId="37" fontId="11" fillId="0" borderId="3" xfId="0" applyNumberFormat="1" applyFont="1" applyBorder="1" applyAlignment="1" quotePrefix="1">
      <alignment horizontal="centerContinuous" vertical="center" wrapText="1"/>
    </xf>
    <xf numFmtId="37" fontId="6" fillId="0" borderId="7" xfId="18" applyNumberFormat="1" applyFont="1" applyBorder="1" applyAlignment="1">
      <alignment horizontal="center" vertical="center" wrapText="1"/>
    </xf>
    <xf numFmtId="37" fontId="6" fillId="0" borderId="8" xfId="18" applyNumberFormat="1" applyFont="1" applyBorder="1" applyAlignment="1">
      <alignment horizontal="center" vertical="center" wrapText="1"/>
    </xf>
    <xf numFmtId="37" fontId="6" fillId="0" borderId="0" xfId="18" applyNumberFormat="1" applyFont="1" applyBorder="1" applyAlignment="1">
      <alignment horizontal="center" vertical="center" wrapText="1"/>
    </xf>
    <xf numFmtId="37" fontId="6" fillId="0" borderId="8" xfId="18" applyNumberFormat="1" applyFont="1" applyBorder="1" applyAlignment="1" quotePrefix="1">
      <alignment horizontal="center" vertical="center" wrapText="1"/>
    </xf>
    <xf numFmtId="37" fontId="6" fillId="0" borderId="8" xfId="0" applyNumberFormat="1" applyFont="1" applyBorder="1" applyAlignment="1" quotePrefix="1">
      <alignment horizontal="center" vertical="center" wrapText="1"/>
    </xf>
    <xf numFmtId="37" fontId="11" fillId="0" borderId="8" xfId="0" applyNumberFormat="1" applyFont="1" applyBorder="1" applyAlignment="1">
      <alignment horizontal="center" vertical="center" wrapText="1"/>
    </xf>
    <xf numFmtId="37" fontId="11" fillId="0" borderId="8" xfId="18" applyNumberFormat="1" applyFont="1" applyBorder="1" applyAlignment="1">
      <alignment horizontal="center" vertical="center" wrapText="1"/>
    </xf>
    <xf numFmtId="37" fontId="6" fillId="0" borderId="8" xfId="0" applyNumberFormat="1" applyFont="1" applyBorder="1" applyAlignment="1">
      <alignment horizontal="center" vertical="center" wrapText="1"/>
    </xf>
    <xf numFmtId="37" fontId="6" fillId="0" borderId="9" xfId="18" applyNumberFormat="1" applyFont="1" applyBorder="1" applyAlignment="1">
      <alignment horizontal="center" vertical="center" wrapText="1"/>
    </xf>
    <xf numFmtId="37" fontId="6" fillId="0" borderId="0" xfId="18" applyNumberFormat="1" applyFont="1" applyBorder="1" applyAlignment="1" quotePrefix="1">
      <alignment horizontal="center" vertical="center" wrapText="1"/>
    </xf>
    <xf numFmtId="37" fontId="6" fillId="0" borderId="0" xfId="0" applyNumberFormat="1" applyFont="1" applyBorder="1" applyAlignment="1" quotePrefix="1">
      <alignment horizontal="center" vertical="center" wrapText="1"/>
    </xf>
    <xf numFmtId="37" fontId="11" fillId="0" borderId="0" xfId="18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>
      <alignment horizontal="center" vertical="center" wrapText="1"/>
    </xf>
    <xf numFmtId="37" fontId="11" fillId="0" borderId="4" xfId="0" applyNumberFormat="1" applyFont="1" applyBorder="1" applyAlignment="1">
      <alignment horizontal="center" vertical="center" wrapText="1"/>
    </xf>
    <xf numFmtId="37" fontId="6" fillId="0" borderId="1" xfId="18" applyNumberFormat="1" applyFont="1" applyBorder="1" applyAlignment="1">
      <alignment horizontal="center" vertical="center" wrapText="1"/>
    </xf>
    <xf numFmtId="37" fontId="6" fillId="0" borderId="1" xfId="18" applyNumberFormat="1" applyFont="1" applyBorder="1" applyAlignment="1" quotePrefix="1">
      <alignment horizontal="center" vertical="center" wrapText="1"/>
    </xf>
    <xf numFmtId="37" fontId="6" fillId="0" borderId="1" xfId="0" applyNumberFormat="1" applyFont="1" applyBorder="1" applyAlignment="1" quotePrefix="1">
      <alignment horizontal="center" vertical="center" wrapText="1"/>
    </xf>
    <xf numFmtId="37" fontId="11" fillId="0" borderId="1" xfId="0" applyNumberFormat="1" applyFont="1" applyBorder="1" applyAlignment="1">
      <alignment horizontal="center" vertical="center" wrapText="1"/>
    </xf>
    <xf numFmtId="37" fontId="11" fillId="0" borderId="1" xfId="18" applyNumberFormat="1" applyFont="1" applyBorder="1" applyAlignment="1">
      <alignment horizontal="center" vertical="center" wrapText="1"/>
    </xf>
    <xf numFmtId="37" fontId="6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 quotePrefix="1">
      <alignment horizontal="left"/>
    </xf>
    <xf numFmtId="37" fontId="11" fillId="0" borderId="0" xfId="0" applyNumberFormat="1" applyFont="1" applyBorder="1" applyAlignment="1">
      <alignment horizontal="center" wrapText="1"/>
    </xf>
    <xf numFmtId="3" fontId="6" fillId="0" borderId="0" xfId="18" applyNumberFormat="1" applyFont="1" applyBorder="1" applyAlignment="1" quotePrefix="1">
      <alignment horizontal="right" vertical="center"/>
    </xf>
    <xf numFmtId="37" fontId="6" fillId="0" borderId="0" xfId="0" applyNumberFormat="1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44" fontId="11" fillId="0" borderId="0" xfId="19" applyFont="1" applyBorder="1" applyAlignment="1">
      <alignment horizontal="center" vertical="center"/>
    </xf>
    <xf numFmtId="3" fontId="4" fillId="0" borderId="0" xfId="18" applyNumberFormat="1" applyFont="1" applyBorder="1" applyAlignment="1">
      <alignment horizontal="right" vertical="center"/>
    </xf>
    <xf numFmtId="3" fontId="6" fillId="0" borderId="0" xfId="18" applyNumberFormat="1" applyFont="1" applyBorder="1" applyAlignment="1">
      <alignment horizontal="right" vertical="center"/>
    </xf>
    <xf numFmtId="3" fontId="6" fillId="0" borderId="0" xfId="18" applyNumberFormat="1" applyFont="1" applyBorder="1" applyAlignment="1" quotePrefix="1">
      <alignment vertical="center"/>
    </xf>
    <xf numFmtId="3" fontId="6" fillId="0" borderId="0" xfId="0" applyNumberFormat="1" applyFont="1" applyBorder="1" applyAlignment="1" quotePrefix="1">
      <alignment horizontal="right" vertical="center" wrapText="1"/>
    </xf>
    <xf numFmtId="3" fontId="6" fillId="0" borderId="0" xfId="18" applyNumberFormat="1" applyFont="1" applyBorder="1" applyAlignment="1">
      <alignment horizontal="right" vertical="center" wrapText="1"/>
    </xf>
    <xf numFmtId="3" fontId="11" fillId="0" borderId="0" xfId="18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/>
    </xf>
    <xf numFmtId="3" fontId="6" fillId="0" borderId="0" xfId="18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Border="1" applyAlignment="1" quotePrefix="1">
      <alignment horizontal="center" vertical="center"/>
    </xf>
    <xf numFmtId="37" fontId="4" fillId="0" borderId="0" xfId="0" applyNumberFormat="1" applyFont="1" applyAlignment="1">
      <alignment horizontal="left" vertical="center"/>
    </xf>
    <xf numFmtId="37" fontId="6" fillId="0" borderId="0" xfId="18" applyNumberFormat="1" applyFont="1" applyAlignment="1">
      <alignment vertical="center"/>
    </xf>
    <xf numFmtId="37" fontId="6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 quotePrefix="1">
      <alignment horizontal="right" vertical="center"/>
    </xf>
    <xf numFmtId="37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0" applyNumberFormat="1" applyFont="1" applyAlignment="1">
      <alignment horizontal="left" vertical="center"/>
    </xf>
    <xf numFmtId="37" fontId="6" fillId="0" borderId="0" xfId="0" applyNumberFormat="1" applyFont="1" applyAlignment="1">
      <alignment/>
    </xf>
    <xf numFmtId="37" fontId="6" fillId="0" borderId="0" xfId="18" applyNumberFormat="1" applyFont="1" applyAlignment="1">
      <alignment/>
    </xf>
    <xf numFmtId="37" fontId="0" fillId="0" borderId="0" xfId="0" applyNumberFormat="1" applyAlignment="1">
      <alignment/>
    </xf>
    <xf numFmtId="37" fontId="6" fillId="0" borderId="0" xfId="0" applyNumberFormat="1" applyFont="1" applyBorder="1" applyAlignment="1">
      <alignment/>
    </xf>
    <xf numFmtId="235" fontId="6" fillId="0" borderId="0" xfId="18" applyNumberFormat="1" applyFont="1" applyBorder="1" applyAlignment="1">
      <alignment vertical="center"/>
    </xf>
    <xf numFmtId="235" fontId="6" fillId="0" borderId="0" xfId="0" applyNumberFormat="1" applyFont="1" applyBorder="1" applyAlignment="1">
      <alignment vertical="center"/>
    </xf>
    <xf numFmtId="235" fontId="6" fillId="0" borderId="0" xfId="0" applyNumberFormat="1" applyFont="1" applyBorder="1" applyAlignment="1" quotePrefix="1">
      <alignment horizontal="right" vertical="center"/>
    </xf>
    <xf numFmtId="37" fontId="6" fillId="0" borderId="1" xfId="0" applyNumberFormat="1" applyFont="1" applyBorder="1" applyAlignment="1">
      <alignment/>
    </xf>
    <xf numFmtId="37" fontId="6" fillId="0" borderId="1" xfId="18" applyNumberFormat="1" applyFont="1" applyBorder="1" applyAlignment="1">
      <alignment/>
    </xf>
    <xf numFmtId="37" fontId="0" fillId="0" borderId="1" xfId="0" applyNumberFormat="1" applyBorder="1" applyAlignment="1">
      <alignment/>
    </xf>
    <xf numFmtId="37" fontId="6" fillId="0" borderId="4" xfId="0" applyNumberFormat="1" applyFont="1" applyBorder="1" applyAlignment="1">
      <alignment/>
    </xf>
    <xf numFmtId="37" fontId="6" fillId="0" borderId="0" xfId="18" applyNumberFormat="1" applyFont="1" applyBorder="1" applyAlignment="1">
      <alignment/>
    </xf>
    <xf numFmtId="37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37" fontId="4" fillId="0" borderId="0" xfId="0" applyNumberFormat="1" applyFont="1" applyAlignment="1" quotePrefix="1">
      <alignment horizontal="left" vertical="center"/>
    </xf>
    <xf numFmtId="41" fontId="6" fillId="0" borderId="0" xfId="0" applyNumberFormat="1" applyFont="1" applyFill="1" applyAlignment="1">
      <alignment horizontal="right" vertical="center" wrapText="1"/>
    </xf>
    <xf numFmtId="41" fontId="6" fillId="0" borderId="0" xfId="0" applyNumberFormat="1" applyFont="1" applyFill="1" applyBorder="1" applyAlignment="1">
      <alignment horizontal="right" vertical="center" wrapText="1"/>
    </xf>
    <xf numFmtId="41" fontId="6" fillId="0" borderId="0" xfId="0" applyNumberFormat="1" applyFont="1" applyAlignment="1">
      <alignment horizontal="right" vertical="center" wrapText="1"/>
    </xf>
    <xf numFmtId="41" fontId="6" fillId="0" borderId="1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left" vertical="center"/>
    </xf>
    <xf numFmtId="235" fontId="6" fillId="0" borderId="0" xfId="18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49" fontId="16" fillId="0" borderId="10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7" fontId="4" fillId="0" borderId="0" xfId="0" applyNumberFormat="1" applyFont="1" applyBorder="1" applyAlignment="1" quotePrefix="1">
      <alignment horizontal="left"/>
    </xf>
    <xf numFmtId="0" fontId="6" fillId="0" borderId="0" xfId="0" applyFont="1" applyAlignment="1">
      <alignment horizontal="right"/>
    </xf>
    <xf numFmtId="49" fontId="14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1" fillId="0" borderId="5" xfId="0" applyFont="1" applyBorder="1" applyAlignment="1">
      <alignment horizontal="left" vertical="center" indent="2"/>
    </xf>
    <xf numFmtId="37" fontId="14" fillId="0" borderId="0" xfId="0" applyNumberFormat="1" applyFont="1" applyAlignment="1">
      <alignment horizontal="center"/>
    </xf>
    <xf numFmtId="41" fontId="6" fillId="0" borderId="0" xfId="0" applyNumberFormat="1" applyFont="1" applyBorder="1" applyAlignment="1">
      <alignment horizontal="right" vertical="center" wrapText="1"/>
    </xf>
    <xf numFmtId="3" fontId="4" fillId="0" borderId="11" xfId="18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5" xfId="18" applyNumberFormat="1" applyFont="1" applyBorder="1" applyAlignment="1">
      <alignment horizontal="center" vertical="center"/>
    </xf>
    <xf numFmtId="3" fontId="4" fillId="0" borderId="16" xfId="18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left" vertical="center"/>
    </xf>
    <xf numFmtId="3" fontId="5" fillId="0" borderId="1" xfId="0" applyNumberFormat="1" applyFont="1" applyBorder="1" applyAlignment="1">
      <alignment horizontal="right" vertical="top"/>
    </xf>
    <xf numFmtId="3" fontId="4" fillId="0" borderId="17" xfId="0" applyNumberFormat="1" applyFont="1" applyBorder="1" applyAlignment="1" quotePrefix="1">
      <alignment horizontal="left"/>
    </xf>
    <xf numFmtId="3" fontId="4" fillId="0" borderId="15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8" xfId="18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6" fillId="0" borderId="21" xfId="18" applyNumberFormat="1" applyFont="1" applyBorder="1" applyAlignment="1">
      <alignment horizontal="center" vertical="center"/>
    </xf>
    <xf numFmtId="3" fontId="6" fillId="0" borderId="22" xfId="18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7" fontId="11" fillId="0" borderId="15" xfId="0" applyNumberFormat="1" applyFont="1" applyBorder="1" applyAlignment="1" quotePrefix="1">
      <alignment horizontal="center" vertical="center" wrapText="1"/>
    </xf>
    <xf numFmtId="37" fontId="11" fillId="0" borderId="5" xfId="0" applyNumberFormat="1" applyFont="1" applyBorder="1" applyAlignment="1" quotePrefix="1">
      <alignment horizontal="center" vertical="center" wrapText="1"/>
    </xf>
    <xf numFmtId="37" fontId="11" fillId="0" borderId="11" xfId="0" applyNumberFormat="1" applyFont="1" applyBorder="1" applyAlignment="1" quotePrefix="1">
      <alignment horizontal="center" vertical="center" wrapText="1"/>
    </xf>
    <xf numFmtId="37" fontId="11" fillId="0" borderId="23" xfId="18" applyNumberFormat="1" applyFont="1" applyBorder="1" applyAlignment="1" quotePrefix="1">
      <alignment horizontal="center" vertical="center" wrapText="1"/>
    </xf>
    <xf numFmtId="37" fontId="11" fillId="0" borderId="24" xfId="18" applyNumberFormat="1" applyFont="1" applyBorder="1" applyAlignment="1" quotePrefix="1">
      <alignment horizontal="center" vertical="center" wrapText="1"/>
    </xf>
    <xf numFmtId="37" fontId="11" fillId="0" borderId="25" xfId="18" applyNumberFormat="1" applyFont="1" applyBorder="1" applyAlignment="1" quotePrefix="1">
      <alignment horizontal="center" vertical="center" wrapText="1"/>
    </xf>
    <xf numFmtId="37" fontId="11" fillId="0" borderId="23" xfId="18" applyNumberFormat="1" applyFont="1" applyBorder="1" applyAlignment="1">
      <alignment horizontal="center" vertical="center" wrapText="1"/>
    </xf>
    <xf numFmtId="37" fontId="11" fillId="0" borderId="24" xfId="18" applyNumberFormat="1" applyFont="1" applyBorder="1" applyAlignment="1">
      <alignment horizontal="center" vertical="center" wrapText="1"/>
    </xf>
    <xf numFmtId="37" fontId="11" fillId="0" borderId="25" xfId="18" applyNumberFormat="1" applyFont="1" applyBorder="1" applyAlignment="1">
      <alignment horizontal="center" vertical="center" wrapText="1"/>
    </xf>
    <xf numFmtId="37" fontId="11" fillId="0" borderId="23" xfId="0" applyNumberFormat="1" applyFont="1" applyBorder="1" applyAlignment="1">
      <alignment horizontal="center" vertical="center" wrapText="1"/>
    </xf>
    <xf numFmtId="37" fontId="11" fillId="0" borderId="24" xfId="0" applyNumberFormat="1" applyFont="1" applyBorder="1" applyAlignment="1">
      <alignment horizontal="center" vertical="center" wrapText="1"/>
    </xf>
    <xf numFmtId="37" fontId="11" fillId="0" borderId="25" xfId="0" applyNumberFormat="1" applyFont="1" applyBorder="1" applyAlignment="1">
      <alignment horizontal="center" vertical="center" wrapText="1"/>
    </xf>
    <xf numFmtId="37" fontId="11" fillId="0" borderId="12" xfId="0" applyNumberFormat="1" applyFont="1" applyBorder="1" applyAlignment="1">
      <alignment horizontal="center" vertical="center" wrapText="1"/>
    </xf>
    <xf numFmtId="37" fontId="11" fillId="0" borderId="13" xfId="0" applyNumberFormat="1" applyFont="1" applyBorder="1" applyAlignment="1">
      <alignment horizontal="center" vertical="center" wrapText="1"/>
    </xf>
    <xf numFmtId="37" fontId="11" fillId="0" borderId="13" xfId="0" applyNumberFormat="1" applyFont="1" applyBorder="1" applyAlignment="1">
      <alignment horizontal="center" vertical="center"/>
    </xf>
    <xf numFmtId="37" fontId="11" fillId="0" borderId="14" xfId="0" applyNumberFormat="1" applyFont="1" applyBorder="1" applyAlignment="1">
      <alignment horizontal="center" vertical="center"/>
    </xf>
    <xf numFmtId="37" fontId="11" fillId="0" borderId="14" xfId="0" applyNumberFormat="1" applyFont="1" applyBorder="1" applyAlignment="1">
      <alignment horizontal="center" vertical="center" wrapText="1"/>
    </xf>
    <xf numFmtId="37" fontId="11" fillId="0" borderId="26" xfId="0" applyNumberFormat="1" applyFont="1" applyBorder="1" applyAlignment="1">
      <alignment horizontal="center" vertical="center" wrapText="1"/>
    </xf>
    <xf numFmtId="37" fontId="11" fillId="0" borderId="20" xfId="0" applyNumberFormat="1" applyFont="1" applyBorder="1" applyAlignment="1">
      <alignment horizontal="center" vertical="center"/>
    </xf>
    <xf numFmtId="37" fontId="11" fillId="0" borderId="27" xfId="0" applyNumberFormat="1" applyFont="1" applyBorder="1" applyAlignment="1">
      <alignment horizontal="center" vertical="center"/>
    </xf>
    <xf numFmtId="37" fontId="11" fillId="0" borderId="3" xfId="0" applyNumberFormat="1" applyFont="1" applyBorder="1" applyAlignment="1">
      <alignment horizontal="center" vertical="center"/>
    </xf>
    <xf numFmtId="37" fontId="11" fillId="0" borderId="7" xfId="0" applyNumberFormat="1" applyFont="1" applyBorder="1" applyAlignment="1">
      <alignment horizontal="center" vertical="center" wrapText="1"/>
    </xf>
    <xf numFmtId="37" fontId="11" fillId="0" borderId="9" xfId="0" applyNumberFormat="1" applyFont="1" applyBorder="1" applyAlignment="1">
      <alignment horizontal="center" vertical="center" wrapText="1"/>
    </xf>
    <xf numFmtId="37" fontId="11" fillId="0" borderId="16" xfId="0" applyNumberFormat="1" applyFont="1" applyBorder="1" applyAlignment="1">
      <alignment horizontal="center" vertical="center" wrapText="1"/>
    </xf>
    <xf numFmtId="37" fontId="11" fillId="0" borderId="26" xfId="0" applyNumberFormat="1" applyFont="1" applyBorder="1" applyAlignment="1" quotePrefix="1">
      <alignment horizontal="center" vertical="center" wrapText="1"/>
    </xf>
    <xf numFmtId="37" fontId="11" fillId="0" borderId="25" xfId="0" applyNumberFormat="1" applyFont="1" applyBorder="1" applyAlignment="1" quotePrefix="1">
      <alignment horizontal="center" vertical="center" wrapText="1"/>
    </xf>
    <xf numFmtId="37" fontId="11" fillId="0" borderId="20" xfId="0" applyNumberFormat="1" applyFont="1" applyBorder="1" applyAlignment="1" quotePrefix="1">
      <alignment horizontal="center" vertical="center"/>
    </xf>
    <xf numFmtId="37" fontId="11" fillId="0" borderId="27" xfId="0" applyNumberFormat="1" applyFont="1" applyBorder="1" applyAlignment="1" quotePrefix="1">
      <alignment horizontal="center" vertical="center"/>
    </xf>
    <xf numFmtId="37" fontId="11" fillId="0" borderId="3" xfId="0" applyNumberFormat="1" applyFont="1" applyBorder="1" applyAlignment="1" quotePrefix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0" fillId="0" borderId="27" xfId="0" applyBorder="1" applyAlignment="1">
      <alignment horizontal="left"/>
    </xf>
    <xf numFmtId="235" fontId="6" fillId="0" borderId="9" xfId="18" applyNumberFormat="1" applyFont="1" applyBorder="1" applyAlignment="1">
      <alignment horizontal="center" vertical="center"/>
    </xf>
    <xf numFmtId="235" fontId="6" fillId="0" borderId="0" xfId="18" applyNumberFormat="1" applyFont="1" applyBorder="1" applyAlignment="1">
      <alignment horizontal="center" vertical="center"/>
    </xf>
    <xf numFmtId="37" fontId="11" fillId="0" borderId="15" xfId="0" applyNumberFormat="1" applyFont="1" applyBorder="1" applyAlignment="1">
      <alignment horizontal="center" vertical="center" wrapText="1"/>
    </xf>
    <xf numFmtId="37" fontId="11" fillId="0" borderId="5" xfId="0" applyNumberFormat="1" applyFont="1" applyBorder="1" applyAlignment="1">
      <alignment horizontal="center" vertical="center" wrapText="1"/>
    </xf>
    <xf numFmtId="37" fontId="11" fillId="0" borderId="11" xfId="0" applyNumberFormat="1" applyFont="1" applyBorder="1" applyAlignment="1">
      <alignment horizontal="center" vertical="center" wrapText="1"/>
    </xf>
    <xf numFmtId="37" fontId="11" fillId="0" borderId="18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37" fontId="12" fillId="0" borderId="7" xfId="18" applyNumberFormat="1" applyFont="1" applyBorder="1" applyAlignment="1">
      <alignment horizontal="center" vertical="center" wrapText="1"/>
    </xf>
    <xf numFmtId="37" fontId="12" fillId="0" borderId="10" xfId="18" applyNumberFormat="1" applyFont="1" applyBorder="1" applyAlignment="1">
      <alignment horizontal="center" vertical="center" wrapText="1"/>
    </xf>
    <xf numFmtId="37" fontId="12" fillId="0" borderId="16" xfId="18" applyNumberFormat="1" applyFont="1" applyBorder="1" applyAlignment="1">
      <alignment horizontal="center" vertical="center" wrapText="1"/>
    </xf>
    <xf numFmtId="37" fontId="12" fillId="0" borderId="11" xfId="18" applyNumberFormat="1" applyFont="1" applyBorder="1" applyAlignment="1">
      <alignment horizontal="center" vertical="center" wrapText="1"/>
    </xf>
    <xf numFmtId="37" fontId="14" fillId="0" borderId="0" xfId="0" applyNumberFormat="1" applyFont="1" applyAlignment="1">
      <alignment horizontal="center"/>
    </xf>
    <xf numFmtId="37" fontId="6" fillId="0" borderId="13" xfId="0" applyNumberFormat="1" applyFont="1" applyBorder="1" applyAlignment="1">
      <alignment horizontal="center" vertical="center"/>
    </xf>
    <xf numFmtId="37" fontId="12" fillId="0" borderId="12" xfId="0" applyNumberFormat="1" applyFont="1" applyBorder="1" applyAlignment="1">
      <alignment horizontal="center" vertical="center"/>
    </xf>
    <xf numFmtId="37" fontId="12" fillId="0" borderId="13" xfId="0" applyNumberFormat="1" applyFont="1" applyBorder="1" applyAlignment="1">
      <alignment horizontal="center" vertical="center"/>
    </xf>
    <xf numFmtId="37" fontId="12" fillId="0" borderId="14" xfId="0" applyNumberFormat="1" applyFont="1" applyBorder="1" applyAlignment="1">
      <alignment horizontal="center" vertical="center"/>
    </xf>
    <xf numFmtId="37" fontId="11" fillId="0" borderId="10" xfId="0" applyNumberFormat="1" applyFont="1" applyBorder="1" applyAlignment="1">
      <alignment horizontal="center" vertical="center" wrapText="1"/>
    </xf>
    <xf numFmtId="37" fontId="11" fillId="0" borderId="20" xfId="0" applyNumberFormat="1" applyFont="1" applyBorder="1" applyAlignment="1" quotePrefix="1">
      <alignment horizontal="center" vertical="center" wrapText="1"/>
    </xf>
    <xf numFmtId="37" fontId="6" fillId="0" borderId="3" xfId="0" applyNumberFormat="1" applyFont="1" applyBorder="1" applyAlignment="1" quotePrefix="1">
      <alignment horizontal="center" vertical="center" wrapText="1"/>
    </xf>
    <xf numFmtId="37" fontId="6" fillId="0" borderId="5" xfId="0" applyNumberFormat="1" applyFont="1" applyBorder="1" applyAlignment="1">
      <alignment horizontal="center" vertical="center" wrapText="1"/>
    </xf>
    <xf numFmtId="37" fontId="6" fillId="0" borderId="11" xfId="0" applyNumberFormat="1" applyFont="1" applyBorder="1" applyAlignment="1">
      <alignment horizontal="center" vertical="center" wrapText="1"/>
    </xf>
    <xf numFmtId="37" fontId="11" fillId="0" borderId="26" xfId="18" applyNumberFormat="1" applyFont="1" applyBorder="1" applyAlignment="1">
      <alignment horizontal="center" vertical="center" wrapText="1"/>
    </xf>
    <xf numFmtId="37" fontId="6" fillId="0" borderId="25" xfId="18" applyNumberFormat="1" applyFont="1" applyBorder="1" applyAlignment="1">
      <alignment horizontal="center" vertical="center" wrapText="1"/>
    </xf>
    <xf numFmtId="37" fontId="6" fillId="0" borderId="24" xfId="0" applyNumberFormat="1" applyFont="1" applyBorder="1" applyAlignment="1">
      <alignment horizontal="center" vertical="center" wrapText="1"/>
    </xf>
    <xf numFmtId="37" fontId="6" fillId="0" borderId="2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7" fontId="11" fillId="0" borderId="7" xfId="18" applyNumberFormat="1" applyFont="1" applyBorder="1" applyAlignment="1">
      <alignment horizontal="center" vertical="center" wrapText="1"/>
    </xf>
    <xf numFmtId="37" fontId="6" fillId="0" borderId="16" xfId="18" applyNumberFormat="1" applyFont="1" applyBorder="1" applyAlignment="1">
      <alignment horizontal="center" vertical="center" wrapText="1"/>
    </xf>
    <xf numFmtId="37" fontId="11" fillId="0" borderId="18" xfId="18" applyNumberFormat="1" applyFont="1" applyBorder="1" applyAlignment="1">
      <alignment horizontal="center" vertical="center" wrapText="1"/>
    </xf>
    <xf numFmtId="37" fontId="6" fillId="0" borderId="15" xfId="18" applyNumberFormat="1" applyFont="1" applyBorder="1" applyAlignment="1">
      <alignment horizontal="center" vertical="center" wrapText="1"/>
    </xf>
    <xf numFmtId="37" fontId="6" fillId="0" borderId="9" xfId="18" applyNumberFormat="1" applyFont="1" applyBorder="1" applyAlignment="1">
      <alignment horizontal="center" vertical="center" wrapText="1"/>
    </xf>
    <xf numFmtId="37" fontId="6" fillId="0" borderId="5" xfId="18" applyNumberFormat="1" applyFont="1" applyBorder="1" applyAlignment="1">
      <alignment horizontal="center" vertical="center" wrapText="1"/>
    </xf>
    <xf numFmtId="37" fontId="6" fillId="0" borderId="11" xfId="18" applyNumberFormat="1" applyFont="1" applyBorder="1" applyAlignment="1">
      <alignment horizontal="center" vertical="center" wrapText="1"/>
    </xf>
    <xf numFmtId="37" fontId="12" fillId="0" borderId="27" xfId="0" applyNumberFormat="1" applyFont="1" applyBorder="1" applyAlignment="1">
      <alignment horizontal="center" vertical="center"/>
    </xf>
    <xf numFmtId="37" fontId="6" fillId="0" borderId="3" xfId="0" applyNumberFormat="1" applyFont="1" applyBorder="1" applyAlignment="1">
      <alignment horizontal="center" vertical="center"/>
    </xf>
    <xf numFmtId="37" fontId="6" fillId="0" borderId="27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7" fontId="14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7" fontId="11" fillId="0" borderId="13" xfId="0" applyNumberFormat="1" applyFont="1" applyBorder="1" applyAlignment="1" quotePrefix="1">
      <alignment horizontal="center" vertical="center"/>
    </xf>
    <xf numFmtId="37" fontId="6" fillId="0" borderId="13" xfId="0" applyNumberFormat="1" applyFont="1" applyBorder="1" applyAlignment="1" quotePrefix="1">
      <alignment horizontal="center" vertical="center"/>
    </xf>
    <xf numFmtId="37" fontId="6" fillId="0" borderId="18" xfId="18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貨幣[0]_Sheet1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workbookViewId="0" topLeftCell="A1">
      <selection activeCell="F5" sqref="F5"/>
    </sheetView>
  </sheetViews>
  <sheetFormatPr defaultColWidth="9.00390625" defaultRowHeight="19.5" customHeight="1"/>
  <cols>
    <col min="1" max="1" width="13.75390625" style="3" customWidth="1"/>
    <col min="2" max="2" width="6.25390625" style="2" customWidth="1"/>
    <col min="3" max="3" width="6.75390625" style="2" customWidth="1"/>
    <col min="4" max="4" width="5.50390625" style="2" customWidth="1"/>
    <col min="5" max="5" width="7.50390625" style="3" customWidth="1"/>
    <col min="6" max="6" width="4.375" style="3" customWidth="1"/>
    <col min="7" max="7" width="6.50390625" style="3" customWidth="1"/>
    <col min="8" max="8" width="4.375" style="3" customWidth="1"/>
    <col min="9" max="9" width="6.00390625" style="3" customWidth="1"/>
    <col min="10" max="10" width="6.125" style="3" customWidth="1"/>
    <col min="11" max="11" width="6.00390625" style="3" customWidth="1"/>
    <col min="12" max="12" width="5.75390625" style="3" customWidth="1"/>
    <col min="13" max="13" width="4.25390625" style="3" customWidth="1"/>
    <col min="14" max="14" width="4.125" style="3" customWidth="1"/>
    <col min="15" max="15" width="4.00390625" style="4" customWidth="1"/>
    <col min="16" max="16" width="4.375" style="3" customWidth="1"/>
    <col min="17" max="17" width="4.00390625" style="3" customWidth="1"/>
    <col min="18" max="18" width="3.875" style="3" customWidth="1"/>
    <col min="19" max="19" width="5.125" style="3" customWidth="1"/>
    <col min="20" max="20" width="4.875" style="3" customWidth="1"/>
    <col min="21" max="21" width="4.25390625" style="3" customWidth="1"/>
    <col min="22" max="22" width="3.75390625" style="3" customWidth="1"/>
    <col min="23" max="23" width="6.125" style="3" customWidth="1"/>
    <col min="24" max="24" width="5.875" style="3" customWidth="1"/>
    <col min="25" max="16384" width="4.875" style="4" customWidth="1"/>
  </cols>
  <sheetData>
    <row r="1" spans="1:24" ht="12.75" customHeight="1">
      <c r="A1" s="1" t="s">
        <v>12</v>
      </c>
      <c r="G1" s="4"/>
      <c r="X1" s="5" t="s">
        <v>13</v>
      </c>
    </row>
    <row r="2" s="7" customFormat="1" ht="27.75" customHeight="1">
      <c r="A2" s="6"/>
    </row>
    <row r="3" spans="2:24" s="8" customFormat="1" ht="25.5" customHeight="1">
      <c r="B3" s="9"/>
      <c r="C3" s="9"/>
      <c r="D3" s="9"/>
      <c r="E3" s="138" t="s">
        <v>14</v>
      </c>
      <c r="F3" s="138"/>
      <c r="G3" s="138"/>
      <c r="H3" s="138"/>
      <c r="I3" s="138"/>
      <c r="J3" s="138"/>
      <c r="K3" s="139" t="s">
        <v>15</v>
      </c>
      <c r="L3" s="139"/>
      <c r="M3" s="139"/>
      <c r="N3" s="139"/>
      <c r="O3" s="139"/>
      <c r="P3" s="139"/>
      <c r="Q3" s="11"/>
      <c r="R3" s="11" t="s">
        <v>0</v>
      </c>
      <c r="S3" s="11"/>
      <c r="T3" s="11"/>
      <c r="U3" s="11"/>
      <c r="V3" s="11"/>
      <c r="W3" s="11"/>
      <c r="X3" s="11"/>
    </row>
    <row r="4" spans="1:24" ht="12.75" customHeight="1">
      <c r="A4" s="10"/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8"/>
      <c r="P4" s="11"/>
      <c r="Q4" s="11"/>
      <c r="R4" s="11"/>
      <c r="S4" s="11"/>
      <c r="T4" s="11"/>
      <c r="U4" s="11"/>
      <c r="V4" s="11"/>
      <c r="W4" s="11"/>
      <c r="X4" s="11"/>
    </row>
    <row r="5" spans="1:24" ht="23.25" customHeight="1" thickBot="1">
      <c r="A5" s="12"/>
      <c r="B5" s="13"/>
      <c r="C5" s="13"/>
      <c r="D5" s="1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40" t="s">
        <v>16</v>
      </c>
      <c r="W5" s="140"/>
      <c r="X5" s="140"/>
    </row>
    <row r="6" spans="1:24" s="14" customFormat="1" ht="42" customHeight="1">
      <c r="A6" s="142" t="s">
        <v>1</v>
      </c>
      <c r="B6" s="144" t="s">
        <v>17</v>
      </c>
      <c r="C6" s="136"/>
      <c r="D6" s="144" t="s">
        <v>18</v>
      </c>
      <c r="E6" s="136"/>
      <c r="F6" s="144" t="s">
        <v>2</v>
      </c>
      <c r="G6" s="136"/>
      <c r="H6" s="133" t="s">
        <v>19</v>
      </c>
      <c r="I6" s="134"/>
      <c r="J6" s="134"/>
      <c r="K6" s="134"/>
      <c r="L6" s="134"/>
      <c r="M6" s="134"/>
      <c r="N6" s="134"/>
      <c r="O6" s="134"/>
      <c r="P6" s="135"/>
      <c r="Q6" s="145" t="s">
        <v>20</v>
      </c>
      <c r="R6" s="146"/>
      <c r="S6" s="146"/>
      <c r="T6" s="146"/>
      <c r="U6" s="146"/>
      <c r="V6" s="147"/>
      <c r="W6" s="148" t="s">
        <v>21</v>
      </c>
      <c r="X6" s="149"/>
    </row>
    <row r="7" spans="1:24" s="17" customFormat="1" ht="45" customHeight="1">
      <c r="A7" s="143"/>
      <c r="B7" s="137"/>
      <c r="C7" s="132"/>
      <c r="D7" s="137"/>
      <c r="E7" s="132"/>
      <c r="F7" s="137"/>
      <c r="G7" s="132"/>
      <c r="H7" s="15" t="s">
        <v>3</v>
      </c>
      <c r="I7" s="16" t="s">
        <v>45</v>
      </c>
      <c r="J7" s="16" t="s">
        <v>46</v>
      </c>
      <c r="K7" s="16" t="s">
        <v>47</v>
      </c>
      <c r="L7" s="16" t="s">
        <v>48</v>
      </c>
      <c r="M7" s="16" t="s">
        <v>22</v>
      </c>
      <c r="N7" s="16" t="s">
        <v>4</v>
      </c>
      <c r="O7" s="16" t="s">
        <v>49</v>
      </c>
      <c r="P7" s="16" t="s">
        <v>5</v>
      </c>
      <c r="Q7" s="152" t="s">
        <v>44</v>
      </c>
      <c r="R7" s="153"/>
      <c r="S7" s="152" t="s">
        <v>42</v>
      </c>
      <c r="T7" s="153"/>
      <c r="U7" s="152" t="s">
        <v>43</v>
      </c>
      <c r="V7" s="153"/>
      <c r="W7" s="150"/>
      <c r="X7" s="151"/>
    </row>
    <row r="8" spans="1:24" ht="51.75" customHeight="1" thickBot="1">
      <c r="A8" s="20" t="s">
        <v>7</v>
      </c>
      <c r="B8" s="154">
        <v>8</v>
      </c>
      <c r="C8" s="155"/>
      <c r="D8" s="155">
        <v>197</v>
      </c>
      <c r="E8" s="155"/>
      <c r="F8" s="155">
        <v>803</v>
      </c>
      <c r="G8" s="155"/>
      <c r="H8" s="22">
        <v>553</v>
      </c>
      <c r="I8" s="22">
        <v>178</v>
      </c>
      <c r="J8" s="22">
        <v>323</v>
      </c>
      <c r="K8" s="22">
        <v>12</v>
      </c>
      <c r="L8" s="21">
        <v>6</v>
      </c>
      <c r="M8" s="21">
        <v>8</v>
      </c>
      <c r="N8" s="23" t="s">
        <v>6</v>
      </c>
      <c r="O8" s="22">
        <v>6</v>
      </c>
      <c r="P8" s="22">
        <v>20</v>
      </c>
      <c r="Q8" s="156" t="s">
        <v>6</v>
      </c>
      <c r="R8" s="156"/>
      <c r="S8" s="157">
        <v>250</v>
      </c>
      <c r="T8" s="157"/>
      <c r="U8" s="156" t="s">
        <v>6</v>
      </c>
      <c r="V8" s="156"/>
      <c r="W8" s="157">
        <v>25</v>
      </c>
      <c r="X8" s="157"/>
    </row>
    <row r="9" spans="1:24" ht="31.5" customHeight="1">
      <c r="A9" s="24"/>
      <c r="B9" s="25"/>
      <c r="C9" s="25"/>
      <c r="D9" s="25"/>
      <c r="E9" s="25"/>
      <c r="F9" s="25"/>
      <c r="G9" s="25"/>
      <c r="H9" s="26"/>
      <c r="I9" s="26"/>
      <c r="J9" s="26"/>
      <c r="K9" s="26"/>
      <c r="L9" s="25"/>
      <c r="M9" s="25"/>
      <c r="N9" s="27"/>
      <c r="O9" s="26"/>
      <c r="P9" s="26"/>
      <c r="Q9" s="28"/>
      <c r="R9" s="28"/>
      <c r="S9" s="26"/>
      <c r="T9" s="26"/>
      <c r="U9" s="28"/>
      <c r="V9" s="28"/>
      <c r="W9" s="26"/>
      <c r="X9" s="26"/>
    </row>
    <row r="10" spans="1:24" s="29" customFormat="1" ht="3" customHeight="1">
      <c r="A10" s="24"/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5"/>
      <c r="M10" s="25"/>
      <c r="N10" s="27"/>
      <c r="O10" s="26"/>
      <c r="P10" s="26"/>
      <c r="Q10" s="28"/>
      <c r="R10" s="28"/>
      <c r="S10" s="26"/>
      <c r="T10" s="26"/>
      <c r="U10" s="28"/>
      <c r="V10" s="28"/>
      <c r="W10" s="26"/>
      <c r="X10" s="26"/>
    </row>
    <row r="11" spans="1:24" ht="22.5" customHeight="1" thickBot="1">
      <c r="A11" s="30"/>
      <c r="B11" s="13"/>
      <c r="C11" s="13"/>
      <c r="D11" s="31"/>
      <c r="E11" s="12"/>
      <c r="F11" s="4"/>
      <c r="G11" s="4"/>
      <c r="H11" s="4"/>
      <c r="I11" s="32"/>
      <c r="J11" s="32"/>
      <c r="K11" s="32"/>
      <c r="L11" s="12"/>
      <c r="M11" s="4"/>
      <c r="N11" s="4"/>
      <c r="P11" s="33"/>
      <c r="Q11" s="4"/>
      <c r="R11" s="4"/>
      <c r="S11" s="4"/>
      <c r="T11" s="4"/>
      <c r="U11" s="4"/>
      <c r="V11" s="4"/>
      <c r="W11" s="4"/>
      <c r="X11" s="12"/>
    </row>
    <row r="12" spans="1:24" ht="19.5" customHeight="1">
      <c r="A12" s="158" t="s">
        <v>23</v>
      </c>
      <c r="B12" s="161" t="s">
        <v>24</v>
      </c>
      <c r="C12" s="161" t="s">
        <v>54</v>
      </c>
      <c r="D12" s="164" t="s">
        <v>50</v>
      </c>
      <c r="E12" s="167" t="s">
        <v>51</v>
      </c>
      <c r="F12" s="170" t="s">
        <v>25</v>
      </c>
      <c r="G12" s="171"/>
      <c r="H12" s="171"/>
      <c r="I12" s="171"/>
      <c r="J12" s="171"/>
      <c r="K12" s="172" t="s">
        <v>55</v>
      </c>
      <c r="L12" s="172"/>
      <c r="M12" s="172"/>
      <c r="N12" s="172"/>
      <c r="O12" s="172"/>
      <c r="P12" s="172"/>
      <c r="Q12" s="172"/>
      <c r="R12" s="173"/>
      <c r="S12" s="170" t="s">
        <v>56</v>
      </c>
      <c r="T12" s="171"/>
      <c r="U12" s="171"/>
      <c r="V12" s="174"/>
      <c r="W12" s="170" t="s">
        <v>26</v>
      </c>
      <c r="X12" s="171"/>
    </row>
    <row r="13" spans="1:24" ht="30.75" customHeight="1">
      <c r="A13" s="159"/>
      <c r="B13" s="162"/>
      <c r="C13" s="162"/>
      <c r="D13" s="165"/>
      <c r="E13" s="168"/>
      <c r="F13" s="175" t="s">
        <v>27</v>
      </c>
      <c r="G13" s="176" t="s">
        <v>28</v>
      </c>
      <c r="H13" s="177"/>
      <c r="I13" s="177"/>
      <c r="J13" s="177"/>
      <c r="K13" s="177"/>
      <c r="L13" s="177"/>
      <c r="M13" s="178"/>
      <c r="N13" s="35" t="s">
        <v>29</v>
      </c>
      <c r="O13" s="36"/>
      <c r="P13" s="175" t="s">
        <v>30</v>
      </c>
      <c r="Q13" s="175" t="s">
        <v>31</v>
      </c>
      <c r="R13" s="175" t="s">
        <v>32</v>
      </c>
      <c r="S13" s="175" t="s">
        <v>33</v>
      </c>
      <c r="T13" s="175" t="s">
        <v>34</v>
      </c>
      <c r="U13" s="175" t="s">
        <v>35</v>
      </c>
      <c r="V13" s="175" t="s">
        <v>5</v>
      </c>
      <c r="W13" s="175" t="s">
        <v>36</v>
      </c>
      <c r="X13" s="179" t="s">
        <v>37</v>
      </c>
    </row>
    <row r="14" spans="1:24" s="37" customFormat="1" ht="33" customHeight="1">
      <c r="A14" s="159"/>
      <c r="B14" s="162"/>
      <c r="C14" s="162"/>
      <c r="D14" s="165"/>
      <c r="E14" s="168"/>
      <c r="F14" s="168"/>
      <c r="G14" s="182" t="s">
        <v>57</v>
      </c>
      <c r="H14" s="184" t="s">
        <v>38</v>
      </c>
      <c r="I14" s="185"/>
      <c r="J14" s="185"/>
      <c r="K14" s="185"/>
      <c r="L14" s="185"/>
      <c r="M14" s="186"/>
      <c r="N14" s="175" t="s">
        <v>39</v>
      </c>
      <c r="O14" s="175" t="s">
        <v>30</v>
      </c>
      <c r="P14" s="168"/>
      <c r="Q14" s="168"/>
      <c r="R14" s="168"/>
      <c r="S14" s="168"/>
      <c r="T14" s="168"/>
      <c r="U14" s="168"/>
      <c r="V14" s="168"/>
      <c r="W14" s="168"/>
      <c r="X14" s="180"/>
    </row>
    <row r="15" spans="1:24" s="37" customFormat="1" ht="45" customHeight="1">
      <c r="A15" s="160"/>
      <c r="B15" s="163"/>
      <c r="C15" s="163"/>
      <c r="D15" s="166"/>
      <c r="E15" s="169"/>
      <c r="F15" s="169"/>
      <c r="G15" s="183"/>
      <c r="H15" s="38" t="s">
        <v>8</v>
      </c>
      <c r="I15" s="38" t="s">
        <v>58</v>
      </c>
      <c r="J15" s="38" t="s">
        <v>59</v>
      </c>
      <c r="K15" s="39" t="s">
        <v>5</v>
      </c>
      <c r="L15" s="38" t="s">
        <v>52</v>
      </c>
      <c r="M15" s="39" t="s">
        <v>40</v>
      </c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81"/>
    </row>
    <row r="16" spans="1:24" s="37" customFormat="1" ht="51.75" customHeight="1">
      <c r="A16" s="34" t="s">
        <v>9</v>
      </c>
      <c r="B16" s="40">
        <v>213</v>
      </c>
      <c r="C16" s="41">
        <v>8</v>
      </c>
      <c r="D16" s="42">
        <v>205</v>
      </c>
      <c r="E16" s="42">
        <v>783</v>
      </c>
      <c r="F16" s="43">
        <v>605</v>
      </c>
      <c r="G16" s="43">
        <v>303</v>
      </c>
      <c r="H16" s="44">
        <v>6</v>
      </c>
      <c r="I16" s="45" t="s">
        <v>6</v>
      </c>
      <c r="J16" s="43">
        <v>6</v>
      </c>
      <c r="K16" s="41">
        <v>20</v>
      </c>
      <c r="L16" s="43">
        <v>12</v>
      </c>
      <c r="M16" s="41">
        <v>8</v>
      </c>
      <c r="N16" s="46" t="s">
        <v>6</v>
      </c>
      <c r="O16" s="46" t="s">
        <v>6</v>
      </c>
      <c r="P16" s="46" t="s">
        <v>6</v>
      </c>
      <c r="Q16" s="47">
        <v>250</v>
      </c>
      <c r="R16" s="45" t="s">
        <v>6</v>
      </c>
      <c r="S16" s="47">
        <v>178</v>
      </c>
      <c r="T16" s="47">
        <v>178</v>
      </c>
      <c r="U16" s="45" t="s">
        <v>6</v>
      </c>
      <c r="V16" s="45" t="s">
        <v>6</v>
      </c>
      <c r="W16" s="45" t="s">
        <v>6</v>
      </c>
      <c r="X16" s="47">
        <v>175</v>
      </c>
    </row>
    <row r="17" spans="1:24" s="37" customFormat="1" ht="51.75" customHeight="1">
      <c r="A17" s="34" t="s">
        <v>10</v>
      </c>
      <c r="B17" s="48">
        <v>221</v>
      </c>
      <c r="C17" s="42">
        <v>7</v>
      </c>
      <c r="D17" s="42">
        <v>214</v>
      </c>
      <c r="E17" s="42">
        <v>898</v>
      </c>
      <c r="F17" s="49">
        <v>676</v>
      </c>
      <c r="G17" s="49">
        <v>439</v>
      </c>
      <c r="H17" s="50">
        <v>22</v>
      </c>
      <c r="I17" s="37" t="s">
        <v>6</v>
      </c>
      <c r="J17" s="49">
        <v>6</v>
      </c>
      <c r="K17" s="42">
        <v>45</v>
      </c>
      <c r="L17" s="49">
        <v>12</v>
      </c>
      <c r="M17" s="42">
        <v>10</v>
      </c>
      <c r="N17" s="49">
        <v>4</v>
      </c>
      <c r="O17" s="51" t="s">
        <v>6</v>
      </c>
      <c r="P17" s="49">
        <v>138</v>
      </c>
      <c r="Q17" s="37" t="s">
        <v>6</v>
      </c>
      <c r="R17" s="37" t="s">
        <v>6</v>
      </c>
      <c r="S17" s="52">
        <v>222</v>
      </c>
      <c r="T17" s="52">
        <v>218</v>
      </c>
      <c r="U17" s="37" t="s">
        <v>6</v>
      </c>
      <c r="V17" s="52">
        <v>4</v>
      </c>
      <c r="W17" s="37" t="s">
        <v>6</v>
      </c>
      <c r="X17" s="52">
        <v>309</v>
      </c>
    </row>
    <row r="18" spans="1:24" s="37" customFormat="1" ht="51.75" customHeight="1" thickBot="1">
      <c r="A18" s="53" t="s">
        <v>11</v>
      </c>
      <c r="B18" s="54">
        <v>224</v>
      </c>
      <c r="C18" s="54">
        <v>7</v>
      </c>
      <c r="D18" s="54">
        <v>217</v>
      </c>
      <c r="E18" s="54">
        <v>1161</v>
      </c>
      <c r="F18" s="55">
        <v>978</v>
      </c>
      <c r="G18" s="55">
        <v>659</v>
      </c>
      <c r="H18" s="56">
        <v>49</v>
      </c>
      <c r="I18" s="57" t="s">
        <v>6</v>
      </c>
      <c r="J18" s="55">
        <v>17</v>
      </c>
      <c r="K18" s="54">
        <v>37</v>
      </c>
      <c r="L18" s="55">
        <v>24</v>
      </c>
      <c r="M18" s="54">
        <v>26</v>
      </c>
      <c r="N18" s="55">
        <v>20</v>
      </c>
      <c r="O18" s="58" t="s">
        <v>6</v>
      </c>
      <c r="P18" s="55">
        <v>71</v>
      </c>
      <c r="Q18" s="59">
        <v>75</v>
      </c>
      <c r="R18" s="57" t="s">
        <v>6</v>
      </c>
      <c r="S18" s="59">
        <v>183</v>
      </c>
      <c r="T18" s="59">
        <v>183</v>
      </c>
      <c r="U18" s="57" t="s">
        <v>6</v>
      </c>
      <c r="V18" s="57" t="s">
        <v>6</v>
      </c>
      <c r="W18" s="57" t="s">
        <v>6</v>
      </c>
      <c r="X18" s="59">
        <v>147</v>
      </c>
    </row>
    <row r="19" spans="1:24" s="37" customFormat="1" ht="18.75" customHeight="1">
      <c r="A19" s="141" t="s">
        <v>41</v>
      </c>
      <c r="B19" s="141"/>
      <c r="C19" s="141"/>
      <c r="D19" s="14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X19" s="52"/>
    </row>
    <row r="20" spans="1:49" s="61" customFormat="1" ht="36.75" customHeight="1">
      <c r="A20" s="60"/>
      <c r="B20" s="32"/>
      <c r="C20" s="4"/>
      <c r="D20" s="4"/>
      <c r="E20" s="4"/>
      <c r="F20" s="4"/>
      <c r="G20" s="4"/>
      <c r="H20" s="4"/>
      <c r="I20" s="33"/>
      <c r="J20" s="33"/>
      <c r="K20" s="4"/>
      <c r="L20" s="4"/>
      <c r="M20" s="62"/>
      <c r="N20" s="4"/>
      <c r="O20" s="33"/>
      <c r="P20" s="4"/>
      <c r="Q20" s="33"/>
      <c r="R20" s="33"/>
      <c r="S20" s="33"/>
      <c r="T20" s="33"/>
      <c r="U20" s="33"/>
      <c r="V20" s="33"/>
      <c r="W20" s="37"/>
      <c r="X20" s="52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</row>
    <row r="21" spans="1:49" s="61" customFormat="1" ht="15" customHeight="1">
      <c r="A21" s="64"/>
      <c r="B21" s="32"/>
      <c r="C21" s="32"/>
      <c r="D21" s="32"/>
      <c r="E21" s="4"/>
      <c r="F21" s="4"/>
      <c r="G21" s="4"/>
      <c r="H21" s="4"/>
      <c r="I21" s="65"/>
      <c r="J21" s="33"/>
      <c r="K21" s="4"/>
      <c r="L21" s="4"/>
      <c r="M21" s="4"/>
      <c r="N21" s="33"/>
      <c r="O21" s="65"/>
      <c r="P21" s="65"/>
      <c r="Q21" s="65"/>
      <c r="R21" s="65"/>
      <c r="S21" s="33"/>
      <c r="T21" s="33"/>
      <c r="U21" s="65"/>
      <c r="V21" s="65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</row>
    <row r="22" spans="1:49" s="61" customFormat="1" ht="27" customHeight="1">
      <c r="A22" s="66"/>
      <c r="B22" s="32"/>
      <c r="C22" s="32"/>
      <c r="D22" s="32"/>
      <c r="E22" s="4"/>
      <c r="F22" s="4"/>
      <c r="G22" s="4"/>
      <c r="H22" s="4"/>
      <c r="I22" s="67"/>
      <c r="J22" s="68"/>
      <c r="K22" s="32"/>
      <c r="L22" s="4"/>
      <c r="M22" s="68"/>
      <c r="N22" s="65"/>
      <c r="O22" s="65"/>
      <c r="P22" s="65"/>
      <c r="Q22" s="65"/>
      <c r="R22" s="65"/>
      <c r="S22" s="33"/>
      <c r="T22" s="33"/>
      <c r="U22" s="65"/>
      <c r="V22" s="65"/>
      <c r="W22" s="4"/>
      <c r="X22" s="4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</row>
    <row r="23" spans="1:49" s="37" customFormat="1" ht="28.5" customHeight="1">
      <c r="A23" s="64"/>
      <c r="B23" s="32"/>
      <c r="C23" s="67"/>
      <c r="D23" s="62"/>
      <c r="E23" s="4"/>
      <c r="F23" s="65"/>
      <c r="G23" s="65"/>
      <c r="H23" s="65"/>
      <c r="I23" s="67"/>
      <c r="J23" s="67"/>
      <c r="K23" s="67"/>
      <c r="L23" s="65"/>
      <c r="M23" s="67"/>
      <c r="N23" s="65"/>
      <c r="O23" s="65"/>
      <c r="P23" s="65"/>
      <c r="Q23" s="65"/>
      <c r="R23" s="65"/>
      <c r="S23" s="33"/>
      <c r="T23" s="33"/>
      <c r="U23" s="65"/>
      <c r="V23" s="65"/>
      <c r="W23" s="65"/>
      <c r="X23" s="65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</row>
    <row r="24" spans="1:24" ht="30.75" customHeight="1">
      <c r="A24" s="64"/>
      <c r="B24" s="32"/>
      <c r="C24" s="32"/>
      <c r="D24" s="62"/>
      <c r="E24" s="4"/>
      <c r="F24" s="4"/>
      <c r="G24" s="4"/>
      <c r="H24" s="65"/>
      <c r="I24" s="67"/>
      <c r="J24" s="67"/>
      <c r="K24" s="67"/>
      <c r="L24" s="4"/>
      <c r="M24" s="67"/>
      <c r="N24" s="65"/>
      <c r="O24" s="65"/>
      <c r="P24" s="65"/>
      <c r="Q24" s="65"/>
      <c r="R24" s="65"/>
      <c r="S24" s="33"/>
      <c r="T24" s="33"/>
      <c r="U24" s="65"/>
      <c r="V24" s="65"/>
      <c r="W24" s="65"/>
      <c r="X24" s="65"/>
    </row>
    <row r="25" spans="1:24" ht="17.25" customHeight="1">
      <c r="A25" s="64"/>
      <c r="B25" s="32"/>
      <c r="C25" s="32"/>
      <c r="D25" s="62"/>
      <c r="E25" s="4"/>
      <c r="F25" s="4"/>
      <c r="G25" s="4"/>
      <c r="H25" s="33"/>
      <c r="I25" s="68"/>
      <c r="J25" s="68"/>
      <c r="K25" s="68"/>
      <c r="L25" s="4"/>
      <c r="M25" s="68"/>
      <c r="N25" s="33"/>
      <c r="O25" s="33"/>
      <c r="P25" s="33"/>
      <c r="Q25" s="33"/>
      <c r="R25" s="33"/>
      <c r="S25" s="33"/>
      <c r="T25" s="33"/>
      <c r="U25" s="33"/>
      <c r="V25" s="33"/>
      <c r="W25" s="65"/>
      <c r="X25" s="65"/>
    </row>
    <row r="26" spans="1:24" ht="17.25" customHeight="1">
      <c r="A26" s="64"/>
      <c r="B26" s="32"/>
      <c r="C26" s="68"/>
      <c r="D26" s="62"/>
      <c r="E26" s="62"/>
      <c r="F26" s="62"/>
      <c r="G26" s="62"/>
      <c r="H26" s="67"/>
      <c r="I26" s="67"/>
      <c r="J26" s="67"/>
      <c r="K26" s="67"/>
      <c r="L26" s="62"/>
      <c r="M26" s="67"/>
      <c r="N26" s="65"/>
      <c r="O26" s="65"/>
      <c r="P26" s="65"/>
      <c r="Q26" s="65"/>
      <c r="R26" s="65"/>
      <c r="S26" s="33"/>
      <c r="T26" s="33"/>
      <c r="U26" s="65"/>
      <c r="V26" s="65"/>
      <c r="W26" s="65"/>
      <c r="X26" s="65"/>
    </row>
    <row r="27" spans="1:24" ht="17.25" customHeight="1">
      <c r="A27" s="64"/>
      <c r="B27" s="32"/>
      <c r="C27" s="67"/>
      <c r="D27" s="62"/>
      <c r="E27" s="62"/>
      <c r="F27" s="67"/>
      <c r="G27" s="67"/>
      <c r="H27" s="67"/>
      <c r="I27" s="67"/>
      <c r="J27" s="67"/>
      <c r="K27" s="67"/>
      <c r="L27" s="67"/>
      <c r="M27" s="67"/>
      <c r="N27" s="65"/>
      <c r="O27" s="65"/>
      <c r="P27" s="65"/>
      <c r="Q27" s="65"/>
      <c r="R27" s="65"/>
      <c r="S27" s="33"/>
      <c r="T27" s="33"/>
      <c r="U27" s="65"/>
      <c r="V27" s="65"/>
      <c r="W27" s="33"/>
      <c r="X27" s="33"/>
    </row>
    <row r="28" spans="1:24" ht="17.25" customHeight="1">
      <c r="A28" s="4"/>
      <c r="B28" s="32"/>
      <c r="C28" s="67"/>
      <c r="D28" s="62"/>
      <c r="E28" s="62"/>
      <c r="F28" s="67"/>
      <c r="G28" s="67"/>
      <c r="H28" s="67"/>
      <c r="I28" s="67"/>
      <c r="J28" s="67"/>
      <c r="K28" s="67"/>
      <c r="L28" s="67"/>
      <c r="M28" s="67"/>
      <c r="N28" s="65"/>
      <c r="O28" s="65"/>
      <c r="P28" s="65"/>
      <c r="Q28" s="65"/>
      <c r="R28" s="65"/>
      <c r="S28" s="4"/>
      <c r="T28" s="33"/>
      <c r="U28" s="65"/>
      <c r="V28" s="65"/>
      <c r="W28" s="65"/>
      <c r="X28" s="65"/>
    </row>
    <row r="29" spans="1:24" ht="17.25" customHeight="1">
      <c r="A29" s="64"/>
      <c r="B29" s="32"/>
      <c r="C29" s="67"/>
      <c r="D29" s="62"/>
      <c r="E29" s="62"/>
      <c r="F29" s="67"/>
      <c r="G29" s="67"/>
      <c r="H29" s="67"/>
      <c r="I29" s="67"/>
      <c r="J29" s="67"/>
      <c r="K29" s="67"/>
      <c r="L29" s="67"/>
      <c r="M29" s="67"/>
      <c r="N29" s="65"/>
      <c r="O29" s="65"/>
      <c r="P29" s="65"/>
      <c r="Q29" s="65"/>
      <c r="R29" s="65"/>
      <c r="S29" s="4"/>
      <c r="T29" s="33"/>
      <c r="U29" s="65"/>
      <c r="V29" s="65"/>
      <c r="W29" s="65"/>
      <c r="X29" s="65"/>
    </row>
    <row r="30" spans="1:24" ht="17.25" customHeight="1">
      <c r="A30" s="64"/>
      <c r="B30" s="32"/>
      <c r="C30" s="68"/>
      <c r="D30" s="62"/>
      <c r="E30" s="62"/>
      <c r="F30" s="68"/>
      <c r="G30" s="68"/>
      <c r="H30" s="68"/>
      <c r="I30" s="68"/>
      <c r="J30" s="68"/>
      <c r="K30" s="68"/>
      <c r="L30" s="68"/>
      <c r="M30" s="68"/>
      <c r="N30" s="33"/>
      <c r="O30" s="33"/>
      <c r="P30" s="33"/>
      <c r="Q30" s="33"/>
      <c r="R30" s="33"/>
      <c r="S30" s="4"/>
      <c r="T30" s="33"/>
      <c r="U30" s="33"/>
      <c r="V30" s="33"/>
      <c r="W30" s="65"/>
      <c r="X30" s="65"/>
    </row>
    <row r="31" spans="1:24" ht="17.25" customHeight="1">
      <c r="A31" s="64"/>
      <c r="B31" s="32"/>
      <c r="C31" s="67"/>
      <c r="D31" s="62"/>
      <c r="E31" s="62"/>
      <c r="F31" s="67"/>
      <c r="G31" s="67"/>
      <c r="H31" s="67"/>
      <c r="I31" s="67"/>
      <c r="J31" s="67"/>
      <c r="K31" s="67"/>
      <c r="L31" s="67"/>
      <c r="M31" s="67"/>
      <c r="N31" s="65"/>
      <c r="O31" s="65"/>
      <c r="P31" s="65"/>
      <c r="Q31" s="65"/>
      <c r="R31" s="65"/>
      <c r="S31" s="4"/>
      <c r="T31" s="33"/>
      <c r="U31" s="65"/>
      <c r="V31" s="65"/>
      <c r="W31" s="65"/>
      <c r="X31" s="65"/>
    </row>
    <row r="32" spans="1:24" ht="17.25" customHeight="1">
      <c r="A32" s="64"/>
      <c r="B32" s="32"/>
      <c r="C32" s="67"/>
      <c r="D32" s="62"/>
      <c r="E32" s="62"/>
      <c r="F32" s="67"/>
      <c r="G32" s="67"/>
      <c r="H32" s="67"/>
      <c r="I32" s="67"/>
      <c r="J32" s="67"/>
      <c r="K32" s="67"/>
      <c r="L32" s="67"/>
      <c r="M32" s="67"/>
      <c r="N32" s="65"/>
      <c r="O32" s="65"/>
      <c r="P32" s="65"/>
      <c r="Q32" s="65"/>
      <c r="R32" s="65"/>
      <c r="S32" s="4"/>
      <c r="T32" s="33"/>
      <c r="U32" s="65"/>
      <c r="V32" s="65"/>
      <c r="W32" s="33"/>
      <c r="X32" s="33"/>
    </row>
    <row r="33" spans="1:24" ht="17.25" customHeight="1">
      <c r="A33" s="64"/>
      <c r="B33" s="32"/>
      <c r="C33" s="67"/>
      <c r="D33" s="62"/>
      <c r="E33" s="62"/>
      <c r="F33" s="67"/>
      <c r="G33" s="67"/>
      <c r="H33" s="67"/>
      <c r="I33" s="67"/>
      <c r="J33" s="67"/>
      <c r="K33" s="67"/>
      <c r="L33" s="67"/>
      <c r="M33" s="67"/>
      <c r="N33" s="65"/>
      <c r="O33" s="65"/>
      <c r="P33" s="65"/>
      <c r="Q33" s="65"/>
      <c r="R33" s="65"/>
      <c r="S33" s="4"/>
      <c r="T33" s="33"/>
      <c r="U33" s="65"/>
      <c r="V33" s="65"/>
      <c r="W33" s="65"/>
      <c r="X33" s="65"/>
    </row>
    <row r="34" spans="1:24" ht="17.25" customHeight="1">
      <c r="A34" s="64"/>
      <c r="B34" s="32"/>
      <c r="C34" s="67"/>
      <c r="D34" s="62"/>
      <c r="E34" s="62"/>
      <c r="F34" s="67"/>
      <c r="G34" s="67"/>
      <c r="H34" s="67"/>
      <c r="I34" s="67"/>
      <c r="J34" s="67"/>
      <c r="K34" s="67"/>
      <c r="L34" s="67"/>
      <c r="M34" s="67"/>
      <c r="N34" s="65"/>
      <c r="O34" s="65"/>
      <c r="P34" s="65"/>
      <c r="Q34" s="65"/>
      <c r="R34" s="65"/>
      <c r="S34" s="4"/>
      <c r="T34" s="33"/>
      <c r="U34" s="65"/>
      <c r="V34" s="65"/>
      <c r="W34" s="65"/>
      <c r="X34" s="65"/>
    </row>
    <row r="35" spans="1:24" ht="17.25" customHeight="1">
      <c r="A35" s="64"/>
      <c r="B35" s="32"/>
      <c r="C35" s="67"/>
      <c r="D35" s="62"/>
      <c r="E35" s="62"/>
      <c r="F35" s="67"/>
      <c r="G35" s="67"/>
      <c r="H35" s="67"/>
      <c r="I35" s="67"/>
      <c r="J35" s="67"/>
      <c r="K35" s="67"/>
      <c r="L35" s="67"/>
      <c r="M35" s="67"/>
      <c r="N35" s="65"/>
      <c r="O35" s="65"/>
      <c r="P35" s="65"/>
      <c r="Q35" s="65"/>
      <c r="R35" s="65"/>
      <c r="S35" s="4"/>
      <c r="T35" s="33"/>
      <c r="U35" s="65"/>
      <c r="V35" s="65"/>
      <c r="W35" s="65"/>
      <c r="X35" s="65"/>
    </row>
    <row r="36" spans="1:24" ht="17.25" customHeight="1">
      <c r="A36" s="64"/>
      <c r="B36" s="32"/>
      <c r="C36" s="68"/>
      <c r="D36" s="62"/>
      <c r="E36" s="62"/>
      <c r="F36" s="68"/>
      <c r="G36" s="68"/>
      <c r="H36" s="68"/>
      <c r="I36" s="68"/>
      <c r="J36" s="68"/>
      <c r="K36" s="68"/>
      <c r="L36" s="68"/>
      <c r="M36" s="68"/>
      <c r="N36" s="33"/>
      <c r="O36" s="33"/>
      <c r="P36" s="33"/>
      <c r="Q36" s="33"/>
      <c r="R36" s="33"/>
      <c r="S36" s="4"/>
      <c r="T36" s="33"/>
      <c r="U36" s="33"/>
      <c r="V36" s="33"/>
      <c r="W36" s="65"/>
      <c r="X36" s="65"/>
    </row>
    <row r="37" spans="1:24" ht="17.25" customHeight="1">
      <c r="A37" s="64"/>
      <c r="B37" s="32"/>
      <c r="C37" s="68"/>
      <c r="D37" s="62"/>
      <c r="E37" s="62"/>
      <c r="F37" s="62"/>
      <c r="G37" s="62"/>
      <c r="H37" s="69"/>
      <c r="I37" s="67"/>
      <c r="J37" s="67"/>
      <c r="K37" s="68"/>
      <c r="L37" s="67"/>
      <c r="M37" s="67"/>
      <c r="N37" s="65"/>
      <c r="O37" s="65"/>
      <c r="P37" s="4"/>
      <c r="Q37" s="33"/>
      <c r="R37" s="65"/>
      <c r="S37" s="4"/>
      <c r="T37" s="33"/>
      <c r="U37" s="65"/>
      <c r="V37" s="65"/>
      <c r="W37" s="65"/>
      <c r="X37" s="65"/>
    </row>
    <row r="38" spans="1:24" ht="17.25" customHeight="1">
      <c r="A38" s="64"/>
      <c r="B38" s="32"/>
      <c r="C38" s="67"/>
      <c r="D38" s="70"/>
      <c r="E38" s="71"/>
      <c r="F38" s="72"/>
      <c r="G38" s="72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65"/>
      <c r="S38" s="4"/>
      <c r="T38" s="4"/>
      <c r="U38" s="65"/>
      <c r="V38" s="65"/>
      <c r="W38" s="33"/>
      <c r="X38" s="33"/>
    </row>
    <row r="39" spans="1:24" ht="17.25" customHeight="1">
      <c r="A39" s="64"/>
      <c r="B39" s="32"/>
      <c r="C39" s="67"/>
      <c r="D39" s="32"/>
      <c r="E39" s="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4"/>
      <c r="T39" s="4"/>
      <c r="U39" s="65"/>
      <c r="V39" s="65"/>
      <c r="W39" s="65"/>
      <c r="X39" s="33"/>
    </row>
    <row r="40" spans="1:24" ht="17.25" customHeight="1">
      <c r="A40" s="74"/>
      <c r="B40" s="32"/>
      <c r="C40" s="67"/>
      <c r="D40" s="32"/>
      <c r="E40" s="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4"/>
      <c r="T40" s="4"/>
      <c r="U40" s="65"/>
      <c r="V40" s="65"/>
      <c r="W40" s="65"/>
      <c r="X40" s="65"/>
    </row>
    <row r="41" spans="1:24" ht="17.25" customHeight="1">
      <c r="A41" s="19"/>
      <c r="B41" s="32"/>
      <c r="C41" s="67"/>
      <c r="D41" s="32"/>
      <c r="E41" s="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4"/>
      <c r="T41" s="4"/>
      <c r="U41" s="65"/>
      <c r="V41" s="65"/>
      <c r="W41" s="65"/>
      <c r="X41" s="65"/>
    </row>
    <row r="42" spans="1:24" ht="17.25" customHeight="1">
      <c r="A42" s="29"/>
      <c r="B42" s="75"/>
      <c r="C42" s="75"/>
      <c r="D42" s="75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29"/>
      <c r="P42" s="76"/>
      <c r="Q42" s="76"/>
      <c r="R42" s="76"/>
      <c r="S42" s="76"/>
      <c r="T42" s="76"/>
      <c r="U42" s="76"/>
      <c r="V42" s="76"/>
      <c r="W42" s="65"/>
      <c r="X42" s="65"/>
    </row>
    <row r="43" spans="1:24" ht="17.25" customHeight="1">
      <c r="A43" s="77"/>
      <c r="W43" s="65"/>
      <c r="X43" s="65"/>
    </row>
    <row r="44" spans="23:24" ht="17.25" customHeight="1">
      <c r="W44" s="76"/>
      <c r="X44" s="76"/>
    </row>
    <row r="45" ht="17.25" customHeight="1"/>
    <row r="46" spans="1:24" s="29" customFormat="1" ht="13.5" customHeight="1">
      <c r="A46" s="3"/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  <c r="P46" s="3"/>
      <c r="Q46" s="3"/>
      <c r="R46" s="3"/>
      <c r="S46" s="3"/>
      <c r="T46" s="3"/>
      <c r="U46" s="3"/>
      <c r="V46" s="3"/>
      <c r="W46" s="3"/>
      <c r="X46" s="3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mergeCells count="45">
    <mergeCell ref="V13:V15"/>
    <mergeCell ref="W13:W15"/>
    <mergeCell ref="X13:X15"/>
    <mergeCell ref="G14:G15"/>
    <mergeCell ref="H14:M14"/>
    <mergeCell ref="N14:N15"/>
    <mergeCell ref="O14:O15"/>
    <mergeCell ref="S12:V12"/>
    <mergeCell ref="W12:X12"/>
    <mergeCell ref="F13:F15"/>
    <mergeCell ref="G13:M13"/>
    <mergeCell ref="P13:P15"/>
    <mergeCell ref="Q13:Q15"/>
    <mergeCell ref="R13:R15"/>
    <mergeCell ref="S13:S15"/>
    <mergeCell ref="T13:T15"/>
    <mergeCell ref="U13:U15"/>
    <mergeCell ref="S8:T8"/>
    <mergeCell ref="U8:V8"/>
    <mergeCell ref="W8:X8"/>
    <mergeCell ref="A12:A15"/>
    <mergeCell ref="B12:B15"/>
    <mergeCell ref="C12:C15"/>
    <mergeCell ref="D12:D15"/>
    <mergeCell ref="E12:E15"/>
    <mergeCell ref="F12:J12"/>
    <mergeCell ref="K12:R12"/>
    <mergeCell ref="B8:C8"/>
    <mergeCell ref="D8:E8"/>
    <mergeCell ref="F8:G8"/>
    <mergeCell ref="Q8:R8"/>
    <mergeCell ref="W6:X7"/>
    <mergeCell ref="Q7:R7"/>
    <mergeCell ref="S7:T7"/>
    <mergeCell ref="U7:V7"/>
    <mergeCell ref="E3:J3"/>
    <mergeCell ref="K3:P3"/>
    <mergeCell ref="V5:X5"/>
    <mergeCell ref="A19:D19"/>
    <mergeCell ref="A6:A7"/>
    <mergeCell ref="B6:C7"/>
    <mergeCell ref="D6:E7"/>
    <mergeCell ref="F6:G7"/>
    <mergeCell ref="H6:P6"/>
    <mergeCell ref="Q6:V6"/>
  </mergeCells>
  <printOptions/>
  <pageMargins left="1.299212598425197" right="1.299212598425197" top="1.6141732283464567" bottom="0.6299212598425197" header="0.5118110236220472" footer="1.14173228346456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5"/>
  <sheetViews>
    <sheetView tabSelected="1" view="pageBreakPreview" zoomScaleSheetLayoutView="100" workbookViewId="0" topLeftCell="A4">
      <pane ySplit="11" topLeftCell="BM15" activePane="bottomLeft" state="frozen"/>
      <selection pane="topLeft" activeCell="A4" sqref="A4"/>
      <selection pane="bottomLeft" activeCell="A27" sqref="A27:IV27"/>
    </sheetView>
  </sheetViews>
  <sheetFormatPr defaultColWidth="9.00390625" defaultRowHeight="16.5"/>
  <cols>
    <col min="1" max="1" width="25.125" style="79" customWidth="1"/>
    <col min="2" max="9" width="7.00390625" style="78" customWidth="1"/>
    <col min="10" max="15" width="13.50390625" style="78" customWidth="1"/>
    <col min="16" max="16" width="25.125" style="79" customWidth="1"/>
    <col min="17" max="18" width="9.125" style="78" customWidth="1"/>
    <col min="19" max="19" width="9.25390625" style="78" customWidth="1"/>
    <col min="20" max="22" width="9.375" style="78" customWidth="1"/>
    <col min="23" max="30" width="10.125" style="78" customWidth="1"/>
    <col min="31" max="31" width="25.125" style="78" customWidth="1"/>
    <col min="32" max="34" width="11.00390625" style="78" customWidth="1"/>
    <col min="35" max="35" width="11.875" style="78" customWidth="1"/>
    <col min="36" max="36" width="11.125" style="78" customWidth="1"/>
    <col min="37" max="44" width="10.125" style="78" customWidth="1"/>
    <col min="45" max="45" width="25.125" style="78" customWidth="1"/>
    <col min="46" max="47" width="8.25390625" style="78" customWidth="1"/>
    <col min="48" max="50" width="10.25390625" style="78" customWidth="1"/>
    <col min="51" max="51" width="8.625" style="78" customWidth="1"/>
    <col min="52" max="59" width="10.125" style="78" customWidth="1"/>
    <col min="60" max="16384" width="9.00390625" style="78" customWidth="1"/>
  </cols>
  <sheetData>
    <row r="1" spans="1:59" s="94" customFormat="1" ht="18" customHeight="1">
      <c r="A1" s="87" t="s">
        <v>104</v>
      </c>
      <c r="B1" s="88"/>
      <c r="G1" s="95"/>
      <c r="K1" s="89"/>
      <c r="L1" s="89"/>
      <c r="M1" s="89"/>
      <c r="N1" s="91"/>
      <c r="O1" s="93" t="s">
        <v>105</v>
      </c>
      <c r="P1" s="87" t="s">
        <v>106</v>
      </c>
      <c r="S1" s="89"/>
      <c r="T1" s="90"/>
      <c r="U1" s="92"/>
      <c r="V1" s="92"/>
      <c r="W1" s="89"/>
      <c r="X1" s="89"/>
      <c r="Y1" s="89"/>
      <c r="Z1" s="89"/>
      <c r="AA1" s="89"/>
      <c r="AD1" s="93" t="s">
        <v>107</v>
      </c>
      <c r="AE1" s="87" t="s">
        <v>190</v>
      </c>
      <c r="AF1" s="88"/>
      <c r="AK1" s="95"/>
      <c r="AN1" s="89"/>
      <c r="AO1" s="89"/>
      <c r="AP1" s="89"/>
      <c r="AQ1" s="91"/>
      <c r="AR1" s="93" t="s">
        <v>191</v>
      </c>
      <c r="AS1" s="87" t="s">
        <v>192</v>
      </c>
      <c r="AU1" s="89"/>
      <c r="AV1" s="90"/>
      <c r="AW1" s="92"/>
      <c r="AX1" s="92"/>
      <c r="AY1" s="89"/>
      <c r="AZ1" s="89"/>
      <c r="BA1" s="89"/>
      <c r="BB1" s="89"/>
      <c r="BC1" s="89"/>
      <c r="BG1" s="93" t="s">
        <v>193</v>
      </c>
    </row>
    <row r="2" spans="1:59" s="94" customFormat="1" ht="20.25" customHeight="1">
      <c r="A2" s="257" t="s">
        <v>103</v>
      </c>
      <c r="B2" s="257"/>
      <c r="C2" s="257"/>
      <c r="D2" s="257"/>
      <c r="E2" s="257"/>
      <c r="F2" s="257"/>
      <c r="G2" s="257"/>
      <c r="H2" s="257"/>
      <c r="I2" s="257"/>
      <c r="J2" s="258" t="s">
        <v>136</v>
      </c>
      <c r="K2" s="258"/>
      <c r="L2" s="258"/>
      <c r="M2" s="258"/>
      <c r="N2" s="258"/>
      <c r="O2" s="258"/>
      <c r="P2" s="251" t="s">
        <v>123</v>
      </c>
      <c r="Q2" s="251"/>
      <c r="R2" s="251"/>
      <c r="S2" s="251"/>
      <c r="T2" s="251"/>
      <c r="U2" s="251"/>
      <c r="V2" s="251"/>
      <c r="W2" s="250" t="s">
        <v>154</v>
      </c>
      <c r="X2" s="250"/>
      <c r="Y2" s="250"/>
      <c r="Z2" s="250"/>
      <c r="AA2" s="250"/>
      <c r="AB2" s="250"/>
      <c r="AC2" s="250"/>
      <c r="AD2" s="250"/>
      <c r="AE2" s="251" t="s">
        <v>172</v>
      </c>
      <c r="AF2" s="251"/>
      <c r="AG2" s="251"/>
      <c r="AH2" s="251"/>
      <c r="AI2" s="251"/>
      <c r="AJ2" s="251"/>
      <c r="AK2" s="250" t="s">
        <v>154</v>
      </c>
      <c r="AL2" s="250"/>
      <c r="AM2" s="250"/>
      <c r="AN2" s="250"/>
      <c r="AO2" s="250"/>
      <c r="AP2" s="250"/>
      <c r="AQ2" s="250"/>
      <c r="AR2" s="250"/>
      <c r="AS2" s="251" t="s">
        <v>174</v>
      </c>
      <c r="AT2" s="251"/>
      <c r="AU2" s="251"/>
      <c r="AV2" s="251"/>
      <c r="AW2" s="251"/>
      <c r="AX2" s="251"/>
      <c r="AY2" s="251"/>
      <c r="AZ2" s="250" t="s">
        <v>154</v>
      </c>
      <c r="BA2" s="250"/>
      <c r="BB2" s="250"/>
      <c r="BC2" s="250"/>
      <c r="BD2" s="250"/>
      <c r="BE2" s="250"/>
      <c r="BF2" s="250"/>
      <c r="BG2" s="250"/>
    </row>
    <row r="3" spans="1:59" ht="18.75" customHeight="1">
      <c r="A3" s="96"/>
      <c r="B3" s="97"/>
      <c r="C3" s="97"/>
      <c r="D3" s="97"/>
      <c r="E3" s="96"/>
      <c r="F3" s="96"/>
      <c r="G3" s="96"/>
      <c r="H3" s="96"/>
      <c r="I3" s="96"/>
      <c r="J3" s="130"/>
      <c r="K3" s="250" t="s">
        <v>137</v>
      </c>
      <c r="L3" s="250"/>
      <c r="M3" s="250"/>
      <c r="N3" s="250"/>
      <c r="O3" s="99"/>
      <c r="P3" s="96"/>
      <c r="Q3" s="96"/>
      <c r="R3" s="96"/>
      <c r="S3" s="96"/>
      <c r="T3" s="98"/>
      <c r="U3" s="96"/>
      <c r="V3" s="96"/>
      <c r="W3" s="96"/>
      <c r="X3" s="216" t="s">
        <v>155</v>
      </c>
      <c r="Y3" s="216"/>
      <c r="Z3" s="216"/>
      <c r="AA3" s="216"/>
      <c r="AB3" s="216"/>
      <c r="AC3" s="216"/>
      <c r="AD3" s="216"/>
      <c r="AE3" s="120"/>
      <c r="AF3" s="120"/>
      <c r="AG3" s="120"/>
      <c r="AH3" s="120"/>
      <c r="AI3" s="120"/>
      <c r="AJ3" s="120"/>
      <c r="AK3" s="128"/>
      <c r="AL3" s="216" t="s">
        <v>173</v>
      </c>
      <c r="AM3" s="216"/>
      <c r="AN3" s="216"/>
      <c r="AO3" s="216"/>
      <c r="AP3" s="216"/>
      <c r="AQ3" s="216"/>
      <c r="AR3" s="216"/>
      <c r="AS3" s="120"/>
      <c r="AT3" s="120"/>
      <c r="AU3" s="120"/>
      <c r="AV3" s="120"/>
      <c r="AW3" s="120"/>
      <c r="AX3" s="120"/>
      <c r="AY3" s="120"/>
      <c r="AZ3" s="127"/>
      <c r="BA3" s="200" t="s">
        <v>175</v>
      </c>
      <c r="BB3" s="200"/>
      <c r="BC3" s="200"/>
      <c r="BD3" s="200"/>
      <c r="BE3" s="200"/>
      <c r="BF3" s="200"/>
      <c r="BG3" s="200"/>
    </row>
    <row r="4" spans="1:59" ht="13.5" customHeight="1" thickBot="1">
      <c r="A4" s="125" t="s">
        <v>101</v>
      </c>
      <c r="B4" s="97"/>
      <c r="C4" s="97"/>
      <c r="D4" s="97"/>
      <c r="E4" s="96"/>
      <c r="F4" s="96"/>
      <c r="G4" s="96"/>
      <c r="H4" s="98"/>
      <c r="I4" s="98"/>
      <c r="J4" s="98"/>
      <c r="K4" s="96"/>
      <c r="L4" s="96"/>
      <c r="M4" s="96"/>
      <c r="N4" s="99"/>
      <c r="O4" s="126" t="s">
        <v>102</v>
      </c>
      <c r="P4" s="125" t="s">
        <v>100</v>
      </c>
      <c r="Q4" s="103"/>
      <c r="R4" s="99"/>
      <c r="S4" s="96"/>
      <c r="T4" s="98"/>
      <c r="U4" s="98"/>
      <c r="V4" s="98"/>
      <c r="W4" s="96"/>
      <c r="X4" s="96"/>
      <c r="Y4" s="96"/>
      <c r="Z4" s="96"/>
      <c r="AA4" s="96"/>
      <c r="AD4" s="126" t="s">
        <v>98</v>
      </c>
      <c r="AE4" s="125" t="s">
        <v>99</v>
      </c>
      <c r="AF4" s="97"/>
      <c r="AG4" s="97"/>
      <c r="AH4" s="97"/>
      <c r="AI4" s="96"/>
      <c r="AJ4" s="96"/>
      <c r="AK4" s="96"/>
      <c r="AL4" s="98"/>
      <c r="AM4" s="98"/>
      <c r="AN4" s="96"/>
      <c r="AO4" s="96"/>
      <c r="AP4" s="96"/>
      <c r="AQ4" s="99"/>
      <c r="AR4" s="126" t="s">
        <v>98</v>
      </c>
      <c r="AS4" s="125" t="s">
        <v>99</v>
      </c>
      <c r="AT4" s="103"/>
      <c r="AU4" s="96"/>
      <c r="AV4" s="98"/>
      <c r="AW4" s="98"/>
      <c r="AX4" s="98"/>
      <c r="AY4" s="96"/>
      <c r="AZ4" s="96"/>
      <c r="BA4" s="96"/>
      <c r="BB4" s="96"/>
      <c r="BC4" s="96"/>
      <c r="BG4" s="126" t="s">
        <v>98</v>
      </c>
    </row>
    <row r="5" spans="1:59" s="118" customFormat="1" ht="27.75" customHeight="1">
      <c r="A5" s="193" t="s">
        <v>134</v>
      </c>
      <c r="B5" s="234" t="s">
        <v>92</v>
      </c>
      <c r="C5" s="235"/>
      <c r="D5" s="234" t="s">
        <v>87</v>
      </c>
      <c r="E5" s="235"/>
      <c r="F5" s="256" t="s">
        <v>133</v>
      </c>
      <c r="G5" s="235"/>
      <c r="H5" s="196" t="s">
        <v>88</v>
      </c>
      <c r="I5" s="193"/>
      <c r="J5" s="254" t="s">
        <v>90</v>
      </c>
      <c r="K5" s="255"/>
      <c r="L5" s="255"/>
      <c r="M5" s="255"/>
      <c r="N5" s="255"/>
      <c r="O5" s="255"/>
      <c r="P5" s="193" t="s">
        <v>135</v>
      </c>
      <c r="Q5" s="218" t="s">
        <v>127</v>
      </c>
      <c r="R5" s="219"/>
      <c r="S5" s="219"/>
      <c r="T5" s="219"/>
      <c r="U5" s="219"/>
      <c r="V5" s="219"/>
      <c r="W5" s="217" t="s">
        <v>128</v>
      </c>
      <c r="X5" s="217"/>
      <c r="Y5" s="217"/>
      <c r="Z5" s="218" t="s">
        <v>108</v>
      </c>
      <c r="AA5" s="219"/>
      <c r="AB5" s="219"/>
      <c r="AC5" s="220"/>
      <c r="AD5" s="196" t="s">
        <v>91</v>
      </c>
      <c r="AE5" s="193" t="s">
        <v>135</v>
      </c>
      <c r="AF5" s="197" t="s">
        <v>92</v>
      </c>
      <c r="AG5" s="197" t="s">
        <v>93</v>
      </c>
      <c r="AH5" s="197" t="s">
        <v>94</v>
      </c>
      <c r="AI5" s="197" t="s">
        <v>95</v>
      </c>
      <c r="AJ5" s="208" t="s">
        <v>116</v>
      </c>
      <c r="AK5" s="209"/>
      <c r="AL5" s="209"/>
      <c r="AM5" s="209"/>
      <c r="AN5" s="209"/>
      <c r="AO5" s="209"/>
      <c r="AP5" s="210"/>
      <c r="AQ5" s="210"/>
      <c r="AR5" s="210"/>
      <c r="AS5" s="193" t="s">
        <v>135</v>
      </c>
      <c r="AT5" s="253" t="s">
        <v>117</v>
      </c>
      <c r="AU5" s="244"/>
      <c r="AV5" s="244"/>
      <c r="AW5" s="244"/>
      <c r="AX5" s="244"/>
      <c r="AY5" s="244"/>
      <c r="AZ5" s="244"/>
      <c r="BA5" s="245"/>
      <c r="BB5" s="197" t="s">
        <v>118</v>
      </c>
      <c r="BC5" s="208" t="s">
        <v>61</v>
      </c>
      <c r="BD5" s="244"/>
      <c r="BE5" s="244"/>
      <c r="BF5" s="245"/>
      <c r="BG5" s="196" t="s">
        <v>119</v>
      </c>
    </row>
    <row r="6" spans="1:59" s="118" customFormat="1" ht="27.75" customHeight="1">
      <c r="A6" s="224"/>
      <c r="B6" s="236"/>
      <c r="C6" s="237"/>
      <c r="D6" s="236"/>
      <c r="E6" s="237"/>
      <c r="F6" s="236"/>
      <c r="G6" s="237"/>
      <c r="H6" s="180"/>
      <c r="I6" s="194"/>
      <c r="J6" s="221" t="s">
        <v>109</v>
      </c>
      <c r="K6" s="176" t="s">
        <v>138</v>
      </c>
      <c r="L6" s="241"/>
      <c r="M6" s="241"/>
      <c r="N6" s="241"/>
      <c r="O6" s="241"/>
      <c r="P6" s="224"/>
      <c r="Q6" s="239" t="s">
        <v>140</v>
      </c>
      <c r="R6" s="239"/>
      <c r="S6" s="240"/>
      <c r="T6" s="222" t="s">
        <v>145</v>
      </c>
      <c r="U6" s="223"/>
      <c r="V6" s="175" t="s">
        <v>146</v>
      </c>
      <c r="W6" s="221" t="s">
        <v>110</v>
      </c>
      <c r="X6" s="175" t="s">
        <v>111</v>
      </c>
      <c r="Y6" s="175" t="s">
        <v>112</v>
      </c>
      <c r="Z6" s="175" t="s">
        <v>113</v>
      </c>
      <c r="AA6" s="175" t="s">
        <v>147</v>
      </c>
      <c r="AB6" s="175" t="s">
        <v>152</v>
      </c>
      <c r="AC6" s="175" t="s">
        <v>153</v>
      </c>
      <c r="AD6" s="180"/>
      <c r="AE6" s="194"/>
      <c r="AF6" s="198"/>
      <c r="AG6" s="198"/>
      <c r="AH6" s="198"/>
      <c r="AI6" s="198"/>
      <c r="AJ6" s="175" t="s">
        <v>89</v>
      </c>
      <c r="AK6" s="248" t="s">
        <v>97</v>
      </c>
      <c r="AL6" s="248"/>
      <c r="AM6" s="248"/>
      <c r="AN6" s="248"/>
      <c r="AO6" s="249"/>
      <c r="AP6" s="248" t="s">
        <v>126</v>
      </c>
      <c r="AQ6" s="248"/>
      <c r="AR6" s="248"/>
      <c r="AS6" s="194"/>
      <c r="AT6" s="189" t="s">
        <v>131</v>
      </c>
      <c r="AU6" s="190"/>
      <c r="AV6" s="190"/>
      <c r="AW6" s="190"/>
      <c r="AX6" s="190"/>
      <c r="AY6" s="190"/>
      <c r="AZ6" s="187" t="s">
        <v>130</v>
      </c>
      <c r="BA6" s="188"/>
      <c r="BB6" s="198"/>
      <c r="BC6" s="175" t="s">
        <v>89</v>
      </c>
      <c r="BD6" s="201" t="s">
        <v>167</v>
      </c>
      <c r="BE6" s="201" t="s">
        <v>168</v>
      </c>
      <c r="BF6" s="175" t="s">
        <v>188</v>
      </c>
      <c r="BG6" s="180"/>
    </row>
    <row r="7" spans="1:59" s="118" customFormat="1" ht="27.75" customHeight="1">
      <c r="A7" s="224"/>
      <c r="B7" s="236"/>
      <c r="C7" s="237"/>
      <c r="D7" s="236"/>
      <c r="E7" s="237"/>
      <c r="F7" s="236"/>
      <c r="G7" s="237"/>
      <c r="H7" s="180"/>
      <c r="I7" s="194"/>
      <c r="J7" s="224"/>
      <c r="K7" s="175" t="s">
        <v>114</v>
      </c>
      <c r="L7" s="176" t="s">
        <v>139</v>
      </c>
      <c r="M7" s="177"/>
      <c r="N7" s="241"/>
      <c r="O7" s="241"/>
      <c r="P7" s="224"/>
      <c r="Q7" s="239" t="s">
        <v>141</v>
      </c>
      <c r="R7" s="239"/>
      <c r="S7" s="240"/>
      <c r="T7" s="175" t="s">
        <v>143</v>
      </c>
      <c r="U7" s="175" t="s">
        <v>144</v>
      </c>
      <c r="V7" s="168"/>
      <c r="W7" s="194"/>
      <c r="X7" s="168"/>
      <c r="Y7" s="168"/>
      <c r="Z7" s="168"/>
      <c r="AA7" s="168"/>
      <c r="AB7" s="168"/>
      <c r="AC7" s="168"/>
      <c r="AD7" s="180"/>
      <c r="AE7" s="194"/>
      <c r="AF7" s="198"/>
      <c r="AG7" s="198"/>
      <c r="AH7" s="198"/>
      <c r="AI7" s="198"/>
      <c r="AJ7" s="228"/>
      <c r="AK7" s="246" t="s">
        <v>71</v>
      </c>
      <c r="AL7" s="247"/>
      <c r="AM7" s="202" t="s">
        <v>72</v>
      </c>
      <c r="AN7" s="203"/>
      <c r="AO7" s="203"/>
      <c r="AP7" s="201" t="s">
        <v>159</v>
      </c>
      <c r="AQ7" s="201" t="s">
        <v>160</v>
      </c>
      <c r="AR7" s="204" t="s">
        <v>164</v>
      </c>
      <c r="AS7" s="194"/>
      <c r="AT7" s="242" t="s">
        <v>120</v>
      </c>
      <c r="AU7" s="243"/>
      <c r="AV7" s="201" t="s">
        <v>121</v>
      </c>
      <c r="AW7" s="201" t="s">
        <v>129</v>
      </c>
      <c r="AX7" s="201" t="s">
        <v>163</v>
      </c>
      <c r="AY7" s="201" t="s">
        <v>166</v>
      </c>
      <c r="AZ7" s="230" t="s">
        <v>165</v>
      </c>
      <c r="BA7" s="201" t="s">
        <v>187</v>
      </c>
      <c r="BB7" s="198"/>
      <c r="BC7" s="228"/>
      <c r="BD7" s="211"/>
      <c r="BE7" s="211"/>
      <c r="BF7" s="228"/>
      <c r="BG7" s="180"/>
    </row>
    <row r="8" spans="1:59" s="118" customFormat="1" ht="27.75" customHeight="1">
      <c r="A8" s="224"/>
      <c r="B8" s="236"/>
      <c r="C8" s="237"/>
      <c r="D8" s="236"/>
      <c r="E8" s="237"/>
      <c r="F8" s="236"/>
      <c r="G8" s="237"/>
      <c r="H8" s="180"/>
      <c r="I8" s="194"/>
      <c r="J8" s="224"/>
      <c r="K8" s="228"/>
      <c r="L8" s="175" t="s">
        <v>149</v>
      </c>
      <c r="M8" s="175" t="s">
        <v>150</v>
      </c>
      <c r="N8" s="226" t="s">
        <v>148</v>
      </c>
      <c r="O8" s="232" t="s">
        <v>151</v>
      </c>
      <c r="P8" s="224"/>
      <c r="Q8" s="212" t="s">
        <v>142</v>
      </c>
      <c r="R8" s="213"/>
      <c r="S8" s="226" t="s">
        <v>115</v>
      </c>
      <c r="T8" s="228"/>
      <c r="U8" s="228"/>
      <c r="V8" s="168"/>
      <c r="W8" s="194"/>
      <c r="X8" s="168"/>
      <c r="Y8" s="168"/>
      <c r="Z8" s="168"/>
      <c r="AA8" s="168"/>
      <c r="AB8" s="168"/>
      <c r="AC8" s="168"/>
      <c r="AD8" s="180"/>
      <c r="AE8" s="194"/>
      <c r="AF8" s="198"/>
      <c r="AG8" s="198"/>
      <c r="AH8" s="198"/>
      <c r="AI8" s="198"/>
      <c r="AJ8" s="228"/>
      <c r="AK8" s="230" t="s">
        <v>96</v>
      </c>
      <c r="AL8" s="201" t="s">
        <v>156</v>
      </c>
      <c r="AM8" s="201" t="s">
        <v>157</v>
      </c>
      <c r="AN8" s="201" t="s">
        <v>156</v>
      </c>
      <c r="AO8" s="201" t="s">
        <v>158</v>
      </c>
      <c r="AP8" s="198"/>
      <c r="AQ8" s="211"/>
      <c r="AR8" s="205"/>
      <c r="AS8" s="194"/>
      <c r="AT8" s="201" t="s">
        <v>161</v>
      </c>
      <c r="AU8" s="201" t="s">
        <v>162</v>
      </c>
      <c r="AV8" s="211"/>
      <c r="AW8" s="211"/>
      <c r="AX8" s="198"/>
      <c r="AY8" s="211"/>
      <c r="AZ8" s="252"/>
      <c r="BA8" s="211"/>
      <c r="BB8" s="198"/>
      <c r="BC8" s="228"/>
      <c r="BD8" s="211"/>
      <c r="BE8" s="211"/>
      <c r="BF8" s="228"/>
      <c r="BG8" s="180"/>
    </row>
    <row r="9" spans="1:59" s="118" customFormat="1" ht="27.75" customHeight="1">
      <c r="A9" s="225"/>
      <c r="B9" s="233"/>
      <c r="C9" s="238"/>
      <c r="D9" s="233"/>
      <c r="E9" s="238"/>
      <c r="F9" s="233"/>
      <c r="G9" s="238"/>
      <c r="H9" s="181"/>
      <c r="I9" s="195"/>
      <c r="J9" s="225"/>
      <c r="K9" s="229"/>
      <c r="L9" s="229"/>
      <c r="M9" s="229"/>
      <c r="N9" s="227"/>
      <c r="O9" s="233"/>
      <c r="P9" s="225"/>
      <c r="Q9" s="214"/>
      <c r="R9" s="215"/>
      <c r="S9" s="227"/>
      <c r="T9" s="229"/>
      <c r="U9" s="229"/>
      <c r="V9" s="169"/>
      <c r="W9" s="195"/>
      <c r="X9" s="169"/>
      <c r="Y9" s="169"/>
      <c r="Z9" s="169"/>
      <c r="AA9" s="169"/>
      <c r="AB9" s="169"/>
      <c r="AC9" s="169"/>
      <c r="AD9" s="181"/>
      <c r="AE9" s="195"/>
      <c r="AF9" s="199"/>
      <c r="AG9" s="199"/>
      <c r="AH9" s="199"/>
      <c r="AI9" s="199"/>
      <c r="AJ9" s="229"/>
      <c r="AK9" s="231"/>
      <c r="AL9" s="207"/>
      <c r="AM9" s="207"/>
      <c r="AN9" s="207"/>
      <c r="AO9" s="207"/>
      <c r="AP9" s="199"/>
      <c r="AQ9" s="207"/>
      <c r="AR9" s="206"/>
      <c r="AS9" s="195"/>
      <c r="AT9" s="207"/>
      <c r="AU9" s="207"/>
      <c r="AV9" s="207"/>
      <c r="AW9" s="207"/>
      <c r="AX9" s="199"/>
      <c r="AY9" s="207"/>
      <c r="AZ9" s="231"/>
      <c r="BA9" s="207"/>
      <c r="BB9" s="199"/>
      <c r="BC9" s="229"/>
      <c r="BD9" s="207"/>
      <c r="BE9" s="207"/>
      <c r="BF9" s="229"/>
      <c r="BG9" s="181"/>
    </row>
    <row r="10" spans="1:59" s="118" customFormat="1" ht="22.5" customHeight="1" hidden="1">
      <c r="A10" s="123" t="s">
        <v>69</v>
      </c>
      <c r="B10" s="192">
        <f>SUM(C10:F10)</f>
        <v>233</v>
      </c>
      <c r="C10" s="192"/>
      <c r="D10" s="192">
        <v>12</v>
      </c>
      <c r="E10" s="192"/>
      <c r="F10" s="192">
        <v>221</v>
      </c>
      <c r="G10" s="192"/>
      <c r="H10" s="101">
        <v>8103</v>
      </c>
      <c r="I10" s="101"/>
      <c r="J10" s="101">
        <f>SUM(K10:Y10)</f>
        <v>8010</v>
      </c>
      <c r="K10" s="100">
        <v>1513</v>
      </c>
      <c r="L10" s="100">
        <v>90</v>
      </c>
      <c r="M10" s="100">
        <v>10</v>
      </c>
      <c r="N10" s="100">
        <v>63</v>
      </c>
      <c r="O10" s="100">
        <v>89</v>
      </c>
      <c r="P10" s="123" t="s">
        <v>69</v>
      </c>
      <c r="Q10" s="191">
        <v>67</v>
      </c>
      <c r="R10" s="192"/>
      <c r="S10" s="100">
        <v>7</v>
      </c>
      <c r="T10" s="100">
        <v>195</v>
      </c>
      <c r="U10" s="100">
        <v>5409</v>
      </c>
      <c r="V10" s="100">
        <v>556</v>
      </c>
      <c r="W10" s="100">
        <v>11</v>
      </c>
      <c r="X10" s="102">
        <v>0</v>
      </c>
      <c r="Y10" s="102">
        <v>0</v>
      </c>
      <c r="Z10" s="100">
        <f>SUM(AA10:AB10)</f>
        <v>93</v>
      </c>
      <c r="AA10" s="100">
        <v>80</v>
      </c>
      <c r="AB10" s="100">
        <v>13</v>
      </c>
      <c r="AC10" s="102">
        <v>0</v>
      </c>
      <c r="AD10" s="101">
        <v>33</v>
      </c>
      <c r="AE10" s="122" t="s">
        <v>73</v>
      </c>
      <c r="AF10" s="115">
        <f>SUM(AG10:AH10)</f>
        <v>262</v>
      </c>
      <c r="AG10" s="115">
        <v>13</v>
      </c>
      <c r="AH10" s="115">
        <v>249</v>
      </c>
      <c r="AI10" s="115">
        <f>AJ10+BC10</f>
        <v>7725</v>
      </c>
      <c r="AJ10" s="115">
        <f>SUM(AK10:BA10)</f>
        <v>7436</v>
      </c>
      <c r="AK10" s="115">
        <v>1648</v>
      </c>
      <c r="AL10" s="115">
        <v>212</v>
      </c>
      <c r="AM10" s="115">
        <v>565</v>
      </c>
      <c r="AN10" s="115">
        <v>4548</v>
      </c>
      <c r="AO10" s="115">
        <v>19</v>
      </c>
      <c r="AP10" s="80">
        <v>117</v>
      </c>
      <c r="AQ10" s="81">
        <v>20</v>
      </c>
      <c r="AR10" s="80">
        <v>36</v>
      </c>
      <c r="AS10" s="123" t="s">
        <v>73</v>
      </c>
      <c r="AT10" s="81">
        <v>67</v>
      </c>
      <c r="AU10" s="81">
        <v>34</v>
      </c>
      <c r="AV10" s="81" t="s">
        <v>53</v>
      </c>
      <c r="AW10" s="81" t="s">
        <v>53</v>
      </c>
      <c r="AX10" s="113">
        <v>0</v>
      </c>
      <c r="AY10" s="113">
        <v>0</v>
      </c>
      <c r="AZ10" s="80">
        <v>93</v>
      </c>
      <c r="BA10" s="80">
        <v>77</v>
      </c>
      <c r="BB10" s="80" t="s">
        <v>53</v>
      </c>
      <c r="BC10" s="81">
        <f aca="true" t="shared" si="0" ref="BC10:BC17">SUM(BD10:BF10)</f>
        <v>289</v>
      </c>
      <c r="BD10" s="80">
        <v>255</v>
      </c>
      <c r="BE10" s="82">
        <v>13</v>
      </c>
      <c r="BF10" s="80">
        <v>21</v>
      </c>
      <c r="BG10" s="112">
        <v>0</v>
      </c>
    </row>
    <row r="11" spans="1:59" s="118" customFormat="1" ht="22.5" customHeight="1" hidden="1">
      <c r="A11" s="123" t="s">
        <v>70</v>
      </c>
      <c r="B11" s="192">
        <f>SUM(C11:F11)</f>
        <v>241</v>
      </c>
      <c r="C11" s="192"/>
      <c r="D11" s="192">
        <v>12</v>
      </c>
      <c r="E11" s="192"/>
      <c r="F11" s="192">
        <v>229</v>
      </c>
      <c r="G11" s="192"/>
      <c r="H11" s="101">
        <v>7448</v>
      </c>
      <c r="I11" s="101"/>
      <c r="J11" s="101">
        <f>SUM(K11:Y11)</f>
        <v>7373</v>
      </c>
      <c r="K11" s="100">
        <v>1558</v>
      </c>
      <c r="L11" s="100">
        <v>105</v>
      </c>
      <c r="M11" s="100">
        <v>12</v>
      </c>
      <c r="N11" s="100">
        <v>67</v>
      </c>
      <c r="O11" s="100">
        <v>93</v>
      </c>
      <c r="P11" s="123" t="s">
        <v>70</v>
      </c>
      <c r="Q11" s="191">
        <v>65</v>
      </c>
      <c r="R11" s="192"/>
      <c r="S11" s="100">
        <v>38</v>
      </c>
      <c r="T11" s="100">
        <v>163</v>
      </c>
      <c r="U11" s="100">
        <v>4691</v>
      </c>
      <c r="V11" s="100">
        <v>564</v>
      </c>
      <c r="W11" s="100">
        <v>17</v>
      </c>
      <c r="X11" s="102">
        <v>0</v>
      </c>
      <c r="Y11" s="102">
        <v>0</v>
      </c>
      <c r="Z11" s="100">
        <f>SUM(AA11:AC11)</f>
        <v>75</v>
      </c>
      <c r="AA11" s="100">
        <v>62</v>
      </c>
      <c r="AB11" s="100">
        <v>13</v>
      </c>
      <c r="AC11" s="102">
        <v>0</v>
      </c>
      <c r="AD11" s="101">
        <v>10</v>
      </c>
      <c r="AE11" s="123" t="s">
        <v>176</v>
      </c>
      <c r="AF11" s="115">
        <f>SUM(AG11:AH11)</f>
        <v>274</v>
      </c>
      <c r="AG11" s="115">
        <v>13</v>
      </c>
      <c r="AH11" s="115">
        <v>261</v>
      </c>
      <c r="AI11" s="115">
        <f>AJ11+BC11</f>
        <v>8083</v>
      </c>
      <c r="AJ11" s="115">
        <f>SUM(AK11:BA11)</f>
        <v>7796</v>
      </c>
      <c r="AK11" s="115">
        <v>1638</v>
      </c>
      <c r="AL11" s="115">
        <v>269</v>
      </c>
      <c r="AM11" s="115">
        <v>535</v>
      </c>
      <c r="AN11" s="115">
        <v>4912</v>
      </c>
      <c r="AO11" s="115">
        <v>19</v>
      </c>
      <c r="AP11" s="80">
        <v>118</v>
      </c>
      <c r="AQ11" s="81">
        <v>20</v>
      </c>
      <c r="AR11" s="80">
        <v>18</v>
      </c>
      <c r="AS11" s="123" t="s">
        <v>62</v>
      </c>
      <c r="AT11" s="81">
        <v>57</v>
      </c>
      <c r="AU11" s="81">
        <v>35</v>
      </c>
      <c r="AV11" s="81" t="s">
        <v>53</v>
      </c>
      <c r="AW11" s="81" t="s">
        <v>53</v>
      </c>
      <c r="AX11" s="113">
        <v>0</v>
      </c>
      <c r="AY11" s="80">
        <v>8</v>
      </c>
      <c r="AZ11" s="80">
        <v>90</v>
      </c>
      <c r="BA11" s="80">
        <v>77</v>
      </c>
      <c r="BB11" s="80" t="s">
        <v>53</v>
      </c>
      <c r="BC11" s="81">
        <f t="shared" si="0"/>
        <v>287</v>
      </c>
      <c r="BD11" s="80">
        <v>250</v>
      </c>
      <c r="BE11" s="82">
        <v>13</v>
      </c>
      <c r="BF11" s="80">
        <v>24</v>
      </c>
      <c r="BG11" s="112">
        <v>0</v>
      </c>
    </row>
    <row r="12" spans="1:59" s="118" customFormat="1" ht="22.5" customHeight="1" hidden="1">
      <c r="A12" s="123"/>
      <c r="B12" s="117"/>
      <c r="C12" s="117"/>
      <c r="D12" s="117"/>
      <c r="E12" s="117"/>
      <c r="F12" s="117"/>
      <c r="G12" s="117"/>
      <c r="H12" s="101"/>
      <c r="I12" s="101"/>
      <c r="J12" s="101"/>
      <c r="K12" s="100"/>
      <c r="L12" s="100"/>
      <c r="M12" s="100"/>
      <c r="N12" s="100"/>
      <c r="O12" s="100"/>
      <c r="P12" s="123"/>
      <c r="Q12" s="117"/>
      <c r="R12" s="117"/>
      <c r="S12" s="100"/>
      <c r="T12" s="100"/>
      <c r="U12" s="100"/>
      <c r="V12" s="100"/>
      <c r="W12" s="100"/>
      <c r="X12" s="100"/>
      <c r="Y12" s="102"/>
      <c r="Z12" s="102"/>
      <c r="AA12" s="100"/>
      <c r="AB12" s="100"/>
      <c r="AC12" s="100"/>
      <c r="AD12" s="101"/>
      <c r="AE12" s="123" t="s">
        <v>177</v>
      </c>
      <c r="AF12" s="115">
        <v>283</v>
      </c>
      <c r="AG12" s="115">
        <v>13</v>
      </c>
      <c r="AH12" s="115">
        <v>270</v>
      </c>
      <c r="AI12" s="115">
        <f>AJ12+BC12</f>
        <v>4511</v>
      </c>
      <c r="AJ12" s="115">
        <f>SUM(AK12:BA12)</f>
        <v>4196</v>
      </c>
      <c r="AK12" s="115">
        <v>1641</v>
      </c>
      <c r="AL12" s="115">
        <v>445</v>
      </c>
      <c r="AM12" s="115">
        <v>313</v>
      </c>
      <c r="AN12" s="115">
        <v>1306</v>
      </c>
      <c r="AO12" s="115">
        <v>13</v>
      </c>
      <c r="AP12" s="80">
        <v>113</v>
      </c>
      <c r="AQ12" s="81">
        <v>20</v>
      </c>
      <c r="AR12" s="80">
        <v>18</v>
      </c>
      <c r="AS12" s="123" t="s">
        <v>63</v>
      </c>
      <c r="AT12" s="81">
        <v>77</v>
      </c>
      <c r="AU12" s="81">
        <v>10</v>
      </c>
      <c r="AV12" s="81" t="s">
        <v>53</v>
      </c>
      <c r="AW12" s="81" t="s">
        <v>53</v>
      </c>
      <c r="AX12" s="113">
        <v>0</v>
      </c>
      <c r="AY12" s="80">
        <v>23</v>
      </c>
      <c r="AZ12" s="80">
        <v>127</v>
      </c>
      <c r="BA12" s="80">
        <v>90</v>
      </c>
      <c r="BB12" s="80" t="s">
        <v>53</v>
      </c>
      <c r="BC12" s="81">
        <f t="shared" si="0"/>
        <v>315</v>
      </c>
      <c r="BD12" s="80">
        <v>272</v>
      </c>
      <c r="BE12" s="82">
        <v>43</v>
      </c>
      <c r="BF12" s="112">
        <v>0</v>
      </c>
      <c r="BG12" s="80">
        <v>23</v>
      </c>
    </row>
    <row r="13" spans="1:59" s="118" customFormat="1" ht="19.5" customHeight="1" hidden="1">
      <c r="A13" s="123"/>
      <c r="B13" s="117"/>
      <c r="C13" s="117"/>
      <c r="D13" s="117"/>
      <c r="E13" s="117"/>
      <c r="F13" s="117"/>
      <c r="G13" s="117"/>
      <c r="H13" s="101"/>
      <c r="I13" s="101"/>
      <c r="J13" s="101"/>
      <c r="K13" s="100"/>
      <c r="L13" s="100"/>
      <c r="M13" s="100"/>
      <c r="N13" s="100"/>
      <c r="O13" s="100"/>
      <c r="P13" s="123"/>
      <c r="Q13" s="117"/>
      <c r="R13" s="117"/>
      <c r="S13" s="100"/>
      <c r="T13" s="100"/>
      <c r="U13" s="100"/>
      <c r="V13" s="100"/>
      <c r="W13" s="100"/>
      <c r="X13" s="100"/>
      <c r="Y13" s="102"/>
      <c r="Z13" s="102"/>
      <c r="AA13" s="100"/>
      <c r="AB13" s="100"/>
      <c r="AC13" s="100"/>
      <c r="AD13" s="101"/>
      <c r="AE13" s="123" t="s">
        <v>178</v>
      </c>
      <c r="AF13" s="115">
        <f>SUM(AG13:AH13)</f>
        <v>288</v>
      </c>
      <c r="AG13" s="115">
        <v>11</v>
      </c>
      <c r="AH13" s="115">
        <v>277</v>
      </c>
      <c r="AI13" s="115">
        <f>AJ13+BC13</f>
        <v>4232</v>
      </c>
      <c r="AJ13" s="115">
        <f>SUM(AK13:BA13)</f>
        <v>4093</v>
      </c>
      <c r="AK13" s="115">
        <v>1619</v>
      </c>
      <c r="AL13" s="115">
        <v>345</v>
      </c>
      <c r="AM13" s="115">
        <v>293</v>
      </c>
      <c r="AN13" s="115">
        <v>1316</v>
      </c>
      <c r="AO13" s="115">
        <v>13</v>
      </c>
      <c r="AP13" s="80">
        <v>117</v>
      </c>
      <c r="AQ13" s="81">
        <v>20</v>
      </c>
      <c r="AR13" s="82">
        <v>18</v>
      </c>
      <c r="AS13" s="123" t="s">
        <v>64</v>
      </c>
      <c r="AT13" s="81">
        <v>82</v>
      </c>
      <c r="AU13" s="81">
        <v>10</v>
      </c>
      <c r="AV13" s="81">
        <v>26</v>
      </c>
      <c r="AW13" s="81" t="s">
        <v>53</v>
      </c>
      <c r="AX13" s="113">
        <v>0</v>
      </c>
      <c r="AY13" s="80">
        <v>17</v>
      </c>
      <c r="AZ13" s="80">
        <v>127</v>
      </c>
      <c r="BA13" s="80">
        <v>90</v>
      </c>
      <c r="BB13" s="80" t="s">
        <v>53</v>
      </c>
      <c r="BC13" s="81">
        <f t="shared" si="0"/>
        <v>139</v>
      </c>
      <c r="BD13" s="80">
        <v>71</v>
      </c>
      <c r="BE13" s="82">
        <v>38</v>
      </c>
      <c r="BF13" s="82">
        <v>30</v>
      </c>
      <c r="BG13" s="80">
        <v>22</v>
      </c>
    </row>
    <row r="14" spans="1:59" s="118" customFormat="1" ht="19.5" customHeight="1" hidden="1">
      <c r="A14" s="123"/>
      <c r="B14" s="117"/>
      <c r="C14" s="117"/>
      <c r="D14" s="117"/>
      <c r="E14" s="117"/>
      <c r="F14" s="117"/>
      <c r="G14" s="117"/>
      <c r="H14" s="101"/>
      <c r="I14" s="101"/>
      <c r="J14" s="101"/>
      <c r="K14" s="100"/>
      <c r="L14" s="100"/>
      <c r="M14" s="100"/>
      <c r="N14" s="100"/>
      <c r="O14" s="100"/>
      <c r="P14" s="123"/>
      <c r="Q14" s="117"/>
      <c r="R14" s="117"/>
      <c r="S14" s="100"/>
      <c r="T14" s="100"/>
      <c r="U14" s="100"/>
      <c r="V14" s="100"/>
      <c r="W14" s="100"/>
      <c r="X14" s="100"/>
      <c r="Y14" s="102"/>
      <c r="Z14" s="102"/>
      <c r="AA14" s="100"/>
      <c r="AB14" s="100"/>
      <c r="AC14" s="100"/>
      <c r="AD14" s="101"/>
      <c r="AE14" s="123" t="s">
        <v>179</v>
      </c>
      <c r="AF14" s="115">
        <f>SUM(AG14:AH14)</f>
        <v>270</v>
      </c>
      <c r="AG14" s="115">
        <v>10</v>
      </c>
      <c r="AH14" s="115">
        <v>260</v>
      </c>
      <c r="AI14" s="115">
        <f>SUM(AJ14,AP14:BA14,BC14)</f>
        <v>4310</v>
      </c>
      <c r="AJ14" s="115">
        <f>SUM(AK14:AO14)</f>
        <v>3463</v>
      </c>
      <c r="AK14" s="115">
        <v>1567</v>
      </c>
      <c r="AL14" s="115">
        <v>324</v>
      </c>
      <c r="AM14" s="115">
        <v>203</v>
      </c>
      <c r="AN14" s="115">
        <v>1356</v>
      </c>
      <c r="AO14" s="115">
        <v>13</v>
      </c>
      <c r="AP14" s="83">
        <v>129</v>
      </c>
      <c r="AQ14" s="81">
        <v>20</v>
      </c>
      <c r="AR14" s="83">
        <v>30</v>
      </c>
      <c r="AS14" s="123" t="s">
        <v>65</v>
      </c>
      <c r="AT14" s="83">
        <v>82</v>
      </c>
      <c r="AU14" s="81">
        <v>6</v>
      </c>
      <c r="AV14" s="81">
        <v>28</v>
      </c>
      <c r="AW14" s="81">
        <v>30</v>
      </c>
      <c r="AX14" s="113">
        <v>0</v>
      </c>
      <c r="AY14" s="83">
        <v>15</v>
      </c>
      <c r="AZ14" s="83">
        <v>109</v>
      </c>
      <c r="BA14" s="83">
        <v>92</v>
      </c>
      <c r="BB14" s="83">
        <v>183</v>
      </c>
      <c r="BC14" s="81">
        <f t="shared" si="0"/>
        <v>306</v>
      </c>
      <c r="BD14" s="83">
        <v>253</v>
      </c>
      <c r="BE14" s="83">
        <v>38</v>
      </c>
      <c r="BF14" s="85">
        <v>15</v>
      </c>
      <c r="BG14" s="83">
        <v>26</v>
      </c>
    </row>
    <row r="15" spans="1:59" s="118" customFormat="1" ht="19.5" customHeight="1">
      <c r="A15" s="123"/>
      <c r="B15" s="117"/>
      <c r="C15" s="117"/>
      <c r="D15" s="117"/>
      <c r="E15" s="117"/>
      <c r="F15" s="117"/>
      <c r="G15" s="117"/>
      <c r="H15" s="101"/>
      <c r="I15" s="101"/>
      <c r="J15" s="101"/>
      <c r="K15" s="100"/>
      <c r="L15" s="100"/>
      <c r="M15" s="100"/>
      <c r="N15" s="100"/>
      <c r="O15" s="100"/>
      <c r="P15" s="123"/>
      <c r="Q15" s="117"/>
      <c r="R15" s="117"/>
      <c r="S15" s="100"/>
      <c r="T15" s="100"/>
      <c r="U15" s="100"/>
      <c r="V15" s="100"/>
      <c r="W15" s="100"/>
      <c r="X15" s="100"/>
      <c r="Y15" s="102"/>
      <c r="Z15" s="102"/>
      <c r="AA15" s="100"/>
      <c r="AB15" s="100"/>
      <c r="AC15" s="100"/>
      <c r="AD15" s="101"/>
      <c r="AE15" s="123" t="s">
        <v>181</v>
      </c>
      <c r="AF15" s="115">
        <f>SUM(AG15:AH15)</f>
        <v>258</v>
      </c>
      <c r="AG15" s="115">
        <v>10</v>
      </c>
      <c r="AH15" s="115">
        <v>248</v>
      </c>
      <c r="AI15" s="115">
        <f>SUM(AJ15,AP15:BA15,BC15)</f>
        <v>4424</v>
      </c>
      <c r="AJ15" s="115">
        <f>SUM(AK15:AO15)</f>
        <v>3542</v>
      </c>
      <c r="AK15" s="115">
        <v>1583</v>
      </c>
      <c r="AL15" s="115">
        <v>337</v>
      </c>
      <c r="AM15" s="115">
        <v>255</v>
      </c>
      <c r="AN15" s="115">
        <v>1356</v>
      </c>
      <c r="AO15" s="115">
        <v>11</v>
      </c>
      <c r="AP15" s="83">
        <v>141</v>
      </c>
      <c r="AQ15" s="81">
        <v>14</v>
      </c>
      <c r="AR15" s="83">
        <v>42</v>
      </c>
      <c r="AS15" s="123" t="s">
        <v>66</v>
      </c>
      <c r="AT15" s="83">
        <v>82</v>
      </c>
      <c r="AU15" s="81">
        <v>6</v>
      </c>
      <c r="AV15" s="81">
        <v>28</v>
      </c>
      <c r="AW15" s="81">
        <v>78</v>
      </c>
      <c r="AX15" s="113">
        <v>0</v>
      </c>
      <c r="AY15" s="83">
        <v>21</v>
      </c>
      <c r="AZ15" s="83">
        <v>69</v>
      </c>
      <c r="BA15" s="83">
        <v>102</v>
      </c>
      <c r="BB15" s="83">
        <v>368</v>
      </c>
      <c r="BC15" s="81">
        <f t="shared" si="0"/>
        <v>299</v>
      </c>
      <c r="BD15" s="83">
        <v>243</v>
      </c>
      <c r="BE15" s="83">
        <v>26</v>
      </c>
      <c r="BF15" s="85">
        <v>30</v>
      </c>
      <c r="BG15" s="83">
        <v>20</v>
      </c>
    </row>
    <row r="16" spans="1:59" s="118" customFormat="1" ht="19.5" customHeight="1">
      <c r="A16" s="123"/>
      <c r="B16" s="117"/>
      <c r="C16" s="117"/>
      <c r="D16" s="117"/>
      <c r="E16" s="117"/>
      <c r="F16" s="117"/>
      <c r="G16" s="117"/>
      <c r="H16" s="101"/>
      <c r="I16" s="101"/>
      <c r="J16" s="101"/>
      <c r="K16" s="100"/>
      <c r="L16" s="100"/>
      <c r="M16" s="100"/>
      <c r="N16" s="100"/>
      <c r="O16" s="100"/>
      <c r="P16" s="123"/>
      <c r="Q16" s="117"/>
      <c r="R16" s="117"/>
      <c r="S16" s="100"/>
      <c r="T16" s="100"/>
      <c r="U16" s="100"/>
      <c r="V16" s="100"/>
      <c r="W16" s="100"/>
      <c r="X16" s="100"/>
      <c r="Y16" s="102"/>
      <c r="Z16" s="102"/>
      <c r="AA16" s="100"/>
      <c r="AB16" s="100"/>
      <c r="AC16" s="100"/>
      <c r="AD16" s="101"/>
      <c r="AE16" s="123" t="s">
        <v>180</v>
      </c>
      <c r="AF16" s="115">
        <f>SUM(AG16:AH16)</f>
        <v>266</v>
      </c>
      <c r="AG16" s="115">
        <v>10</v>
      </c>
      <c r="AH16" s="115">
        <v>256</v>
      </c>
      <c r="AI16" s="115">
        <f>SUM(AJ16,AP16:BA16,BC16)</f>
        <v>4270</v>
      </c>
      <c r="AJ16" s="115">
        <f>SUM(AK16:AO16)</f>
        <v>3548</v>
      </c>
      <c r="AK16" s="115">
        <v>1589</v>
      </c>
      <c r="AL16" s="115">
        <v>337</v>
      </c>
      <c r="AM16" s="115">
        <v>255</v>
      </c>
      <c r="AN16" s="115">
        <v>1356</v>
      </c>
      <c r="AO16" s="115">
        <v>11</v>
      </c>
      <c r="AP16" s="83">
        <v>153</v>
      </c>
      <c r="AQ16" s="81">
        <v>14</v>
      </c>
      <c r="AR16" s="83">
        <v>30</v>
      </c>
      <c r="AS16" s="123" t="s">
        <v>67</v>
      </c>
      <c r="AT16" s="83">
        <v>82</v>
      </c>
      <c r="AU16" s="81">
        <v>6</v>
      </c>
      <c r="AV16" s="81">
        <v>28</v>
      </c>
      <c r="AW16" s="81">
        <v>90</v>
      </c>
      <c r="AX16" s="113">
        <v>0</v>
      </c>
      <c r="AY16" s="83">
        <v>21</v>
      </c>
      <c r="AZ16" s="83">
        <v>87</v>
      </c>
      <c r="BA16" s="83">
        <v>110</v>
      </c>
      <c r="BB16" s="83">
        <v>345</v>
      </c>
      <c r="BC16" s="81">
        <f t="shared" si="0"/>
        <v>101</v>
      </c>
      <c r="BD16" s="83">
        <v>45</v>
      </c>
      <c r="BE16" s="83">
        <v>26</v>
      </c>
      <c r="BF16" s="85">
        <v>30</v>
      </c>
      <c r="BG16" s="83">
        <v>20</v>
      </c>
    </row>
    <row r="17" spans="1:59" s="118" customFormat="1" ht="19.5" customHeight="1">
      <c r="A17" s="123"/>
      <c r="B17" s="117"/>
      <c r="C17" s="117"/>
      <c r="D17" s="117"/>
      <c r="E17" s="117"/>
      <c r="F17" s="117"/>
      <c r="G17" s="117"/>
      <c r="H17" s="101"/>
      <c r="I17" s="101"/>
      <c r="J17" s="101"/>
      <c r="K17" s="100"/>
      <c r="L17" s="100"/>
      <c r="M17" s="100"/>
      <c r="N17" s="100"/>
      <c r="O17" s="100"/>
      <c r="P17" s="123"/>
      <c r="Q17" s="117"/>
      <c r="R17" s="117"/>
      <c r="S17" s="100"/>
      <c r="T17" s="100"/>
      <c r="U17" s="100"/>
      <c r="V17" s="100"/>
      <c r="W17" s="100"/>
      <c r="X17" s="100"/>
      <c r="Y17" s="102"/>
      <c r="Z17" s="102"/>
      <c r="AA17" s="100"/>
      <c r="AB17" s="100"/>
      <c r="AC17" s="100"/>
      <c r="AD17" s="101"/>
      <c r="AE17" s="123" t="s">
        <v>182</v>
      </c>
      <c r="AF17" s="115">
        <f>SUM(AG17:AH17)</f>
        <v>274</v>
      </c>
      <c r="AG17" s="115">
        <v>10</v>
      </c>
      <c r="AH17" s="115">
        <v>264</v>
      </c>
      <c r="AI17" s="115">
        <f>SUM(AJ17,AP17:BA17,BC17)</f>
        <v>4626</v>
      </c>
      <c r="AJ17" s="115">
        <f>SUM(AK17:AO17)</f>
        <v>3643</v>
      </c>
      <c r="AK17" s="115">
        <v>1618</v>
      </c>
      <c r="AL17" s="115">
        <v>397</v>
      </c>
      <c r="AM17" s="115">
        <v>264</v>
      </c>
      <c r="AN17" s="115">
        <v>1356</v>
      </c>
      <c r="AO17" s="115">
        <v>8</v>
      </c>
      <c r="AP17" s="83">
        <v>159</v>
      </c>
      <c r="AQ17" s="81">
        <v>14</v>
      </c>
      <c r="AR17" s="83">
        <v>28</v>
      </c>
      <c r="AS17" s="123" t="s">
        <v>68</v>
      </c>
      <c r="AT17" s="83">
        <v>82</v>
      </c>
      <c r="AU17" s="81">
        <v>41</v>
      </c>
      <c r="AV17" s="81">
        <v>28</v>
      </c>
      <c r="AW17" s="81">
        <v>110</v>
      </c>
      <c r="AX17" s="113">
        <v>0</v>
      </c>
      <c r="AY17" s="83">
        <v>22</v>
      </c>
      <c r="AZ17" s="83">
        <v>81</v>
      </c>
      <c r="BA17" s="83">
        <v>110</v>
      </c>
      <c r="BB17" s="83">
        <v>395</v>
      </c>
      <c r="BC17" s="81">
        <f t="shared" si="0"/>
        <v>308</v>
      </c>
      <c r="BD17" s="83">
        <v>252</v>
      </c>
      <c r="BE17" s="83">
        <v>26</v>
      </c>
      <c r="BF17" s="85">
        <v>30</v>
      </c>
      <c r="BG17" s="83">
        <v>20</v>
      </c>
    </row>
    <row r="18" spans="1:59" s="118" customFormat="1" ht="19.5" customHeight="1">
      <c r="A18" s="123"/>
      <c r="B18" s="117"/>
      <c r="C18" s="117"/>
      <c r="D18" s="117"/>
      <c r="E18" s="117"/>
      <c r="F18" s="117"/>
      <c r="G18" s="117"/>
      <c r="H18" s="101"/>
      <c r="I18" s="101"/>
      <c r="J18" s="101"/>
      <c r="K18" s="100"/>
      <c r="L18" s="100"/>
      <c r="M18" s="100"/>
      <c r="N18" s="100"/>
      <c r="O18" s="100"/>
      <c r="P18" s="123"/>
      <c r="Q18" s="117"/>
      <c r="R18" s="117"/>
      <c r="S18" s="100"/>
      <c r="T18" s="100"/>
      <c r="U18" s="100"/>
      <c r="V18" s="100"/>
      <c r="W18" s="100"/>
      <c r="X18" s="100"/>
      <c r="Y18" s="102"/>
      <c r="Z18" s="102"/>
      <c r="AA18" s="100"/>
      <c r="AB18" s="100"/>
      <c r="AC18" s="100"/>
      <c r="AD18" s="101"/>
      <c r="AE18" s="123" t="s">
        <v>171</v>
      </c>
      <c r="AF18" s="115">
        <v>276</v>
      </c>
      <c r="AG18" s="115">
        <v>10</v>
      </c>
      <c r="AH18" s="115">
        <v>266</v>
      </c>
      <c r="AI18" s="115">
        <v>4631</v>
      </c>
      <c r="AJ18" s="115">
        <v>3584</v>
      </c>
      <c r="AK18" s="115">
        <v>1563</v>
      </c>
      <c r="AL18" s="115">
        <v>397</v>
      </c>
      <c r="AM18" s="115">
        <v>260</v>
      </c>
      <c r="AN18" s="115">
        <v>1356</v>
      </c>
      <c r="AO18" s="115">
        <v>8</v>
      </c>
      <c r="AP18" s="83">
        <v>170</v>
      </c>
      <c r="AQ18" s="81">
        <v>14</v>
      </c>
      <c r="AR18" s="83">
        <v>28</v>
      </c>
      <c r="AS18" s="123" t="s">
        <v>169</v>
      </c>
      <c r="AT18" s="83">
        <v>90</v>
      </c>
      <c r="AU18" s="81">
        <v>52</v>
      </c>
      <c r="AV18" s="81">
        <v>32</v>
      </c>
      <c r="AW18" s="81">
        <v>114</v>
      </c>
      <c r="AX18" s="113">
        <v>30</v>
      </c>
      <c r="AY18" s="83">
        <v>13</v>
      </c>
      <c r="AZ18" s="83">
        <v>66</v>
      </c>
      <c r="BA18" s="83">
        <v>116</v>
      </c>
      <c r="BB18" s="83">
        <v>375</v>
      </c>
      <c r="BC18" s="81">
        <v>322</v>
      </c>
      <c r="BD18" s="83">
        <v>244</v>
      </c>
      <c r="BE18" s="83">
        <v>26</v>
      </c>
      <c r="BF18" s="85">
        <v>52</v>
      </c>
      <c r="BG18" s="83">
        <v>21</v>
      </c>
    </row>
    <row r="19" spans="1:59" s="118" customFormat="1" ht="19.5" customHeight="1">
      <c r="A19" s="123"/>
      <c r="B19" s="117"/>
      <c r="C19" s="117"/>
      <c r="D19" s="117"/>
      <c r="E19" s="117"/>
      <c r="F19" s="117"/>
      <c r="G19" s="117"/>
      <c r="H19" s="101"/>
      <c r="I19" s="101"/>
      <c r="J19" s="101"/>
      <c r="K19" s="100"/>
      <c r="L19" s="100"/>
      <c r="M19" s="100"/>
      <c r="N19" s="100"/>
      <c r="O19" s="100"/>
      <c r="P19" s="123"/>
      <c r="Q19" s="117"/>
      <c r="R19" s="117"/>
      <c r="S19" s="100"/>
      <c r="T19" s="100"/>
      <c r="U19" s="100"/>
      <c r="V19" s="100"/>
      <c r="W19" s="100"/>
      <c r="X19" s="100"/>
      <c r="Y19" s="102"/>
      <c r="Z19" s="102"/>
      <c r="AA19" s="100"/>
      <c r="AB19" s="100"/>
      <c r="AC19" s="100"/>
      <c r="AD19" s="101"/>
      <c r="AE19" s="123" t="s">
        <v>183</v>
      </c>
      <c r="AF19" s="115">
        <v>279</v>
      </c>
      <c r="AG19" s="115">
        <v>10</v>
      </c>
      <c r="AH19" s="115">
        <v>269</v>
      </c>
      <c r="AI19" s="115">
        <v>4546</v>
      </c>
      <c r="AJ19" s="115">
        <v>3511</v>
      </c>
      <c r="AK19" s="115">
        <v>1483</v>
      </c>
      <c r="AL19" s="115">
        <v>397</v>
      </c>
      <c r="AM19" s="115">
        <v>267</v>
      </c>
      <c r="AN19" s="115">
        <v>1356</v>
      </c>
      <c r="AO19" s="115">
        <v>8</v>
      </c>
      <c r="AP19" s="83">
        <v>170</v>
      </c>
      <c r="AQ19" s="81">
        <v>14</v>
      </c>
      <c r="AR19" s="83">
        <v>28</v>
      </c>
      <c r="AS19" s="123" t="s">
        <v>170</v>
      </c>
      <c r="AT19" s="83">
        <v>88</v>
      </c>
      <c r="AU19" s="81">
        <v>52</v>
      </c>
      <c r="AV19" s="81">
        <v>32</v>
      </c>
      <c r="AW19" s="81">
        <v>114</v>
      </c>
      <c r="AX19" s="113">
        <v>30</v>
      </c>
      <c r="AY19" s="83">
        <v>13</v>
      </c>
      <c r="AZ19" s="83">
        <v>66</v>
      </c>
      <c r="BA19" s="83">
        <v>116</v>
      </c>
      <c r="BB19" s="83">
        <v>510</v>
      </c>
      <c r="BC19" s="81">
        <v>312</v>
      </c>
      <c r="BD19" s="83">
        <v>234</v>
      </c>
      <c r="BE19" s="83">
        <v>26</v>
      </c>
      <c r="BF19" s="85">
        <v>52</v>
      </c>
      <c r="BG19" s="83">
        <v>21</v>
      </c>
    </row>
    <row r="20" spans="1:59" s="118" customFormat="1" ht="19.5" customHeight="1">
      <c r="A20" s="123"/>
      <c r="B20" s="117"/>
      <c r="C20" s="117"/>
      <c r="D20" s="117"/>
      <c r="E20" s="117"/>
      <c r="F20" s="117"/>
      <c r="G20" s="117"/>
      <c r="H20" s="101"/>
      <c r="I20" s="101"/>
      <c r="J20" s="101"/>
      <c r="K20" s="100"/>
      <c r="L20" s="100"/>
      <c r="M20" s="100"/>
      <c r="N20" s="100"/>
      <c r="O20" s="100"/>
      <c r="P20" s="123"/>
      <c r="Q20" s="117"/>
      <c r="R20" s="117"/>
      <c r="S20" s="100"/>
      <c r="T20" s="100"/>
      <c r="U20" s="100"/>
      <c r="V20" s="100"/>
      <c r="W20" s="100"/>
      <c r="X20" s="100"/>
      <c r="Y20" s="102"/>
      <c r="Z20" s="102"/>
      <c r="AA20" s="100"/>
      <c r="AB20" s="100"/>
      <c r="AC20" s="100"/>
      <c r="AD20" s="101"/>
      <c r="AE20" s="123" t="s">
        <v>186</v>
      </c>
      <c r="AF20" s="115">
        <v>279</v>
      </c>
      <c r="AG20" s="115">
        <v>10</v>
      </c>
      <c r="AH20" s="115">
        <v>269</v>
      </c>
      <c r="AI20" s="115">
        <v>4477</v>
      </c>
      <c r="AJ20" s="115">
        <v>3427</v>
      </c>
      <c r="AK20" s="115">
        <v>1493</v>
      </c>
      <c r="AL20" s="115">
        <v>397</v>
      </c>
      <c r="AM20" s="115">
        <v>173</v>
      </c>
      <c r="AN20" s="115">
        <v>1356</v>
      </c>
      <c r="AO20" s="115">
        <v>8</v>
      </c>
      <c r="AP20" s="83">
        <v>173</v>
      </c>
      <c r="AQ20" s="81">
        <v>14</v>
      </c>
      <c r="AR20" s="83">
        <v>31</v>
      </c>
      <c r="AS20" s="123" t="s">
        <v>186</v>
      </c>
      <c r="AT20" s="83">
        <v>88</v>
      </c>
      <c r="AU20" s="81">
        <v>46</v>
      </c>
      <c r="AV20" s="81">
        <v>32</v>
      </c>
      <c r="AW20" s="81">
        <v>114</v>
      </c>
      <c r="AX20" s="113">
        <v>0</v>
      </c>
      <c r="AY20" s="83">
        <v>19</v>
      </c>
      <c r="AZ20" s="83">
        <v>66</v>
      </c>
      <c r="BA20" s="83">
        <v>163</v>
      </c>
      <c r="BB20" s="83">
        <v>510</v>
      </c>
      <c r="BC20" s="81">
        <v>304</v>
      </c>
      <c r="BD20" s="83">
        <v>233</v>
      </c>
      <c r="BE20" s="83">
        <v>26</v>
      </c>
      <c r="BF20" s="85">
        <v>45</v>
      </c>
      <c r="BG20" s="83">
        <v>21</v>
      </c>
    </row>
    <row r="21" spans="1:59" s="118" customFormat="1" ht="19.5" customHeight="1">
      <c r="A21" s="123"/>
      <c r="B21" s="117"/>
      <c r="C21" s="117"/>
      <c r="D21" s="117"/>
      <c r="E21" s="117"/>
      <c r="F21" s="117"/>
      <c r="G21" s="117"/>
      <c r="H21" s="101"/>
      <c r="I21" s="101"/>
      <c r="J21" s="101"/>
      <c r="K21" s="100"/>
      <c r="L21" s="100"/>
      <c r="M21" s="100"/>
      <c r="N21" s="100"/>
      <c r="O21" s="100"/>
      <c r="P21" s="123"/>
      <c r="Q21" s="117"/>
      <c r="R21" s="117"/>
      <c r="S21" s="100"/>
      <c r="T21" s="100"/>
      <c r="U21" s="100"/>
      <c r="V21" s="100"/>
      <c r="W21" s="100"/>
      <c r="X21" s="100"/>
      <c r="Y21" s="102"/>
      <c r="Z21" s="102"/>
      <c r="AA21" s="100"/>
      <c r="AB21" s="100"/>
      <c r="AC21" s="100"/>
      <c r="AD21" s="101"/>
      <c r="AE21" s="123" t="s">
        <v>185</v>
      </c>
      <c r="AF21" s="115">
        <v>283</v>
      </c>
      <c r="AG21" s="115">
        <v>10</v>
      </c>
      <c r="AH21" s="115">
        <v>273</v>
      </c>
      <c r="AI21" s="115">
        <v>4438</v>
      </c>
      <c r="AJ21" s="115">
        <v>3407</v>
      </c>
      <c r="AK21" s="115">
        <v>1493</v>
      </c>
      <c r="AL21" s="115">
        <v>397</v>
      </c>
      <c r="AM21" s="115">
        <v>173</v>
      </c>
      <c r="AN21" s="115">
        <v>1336</v>
      </c>
      <c r="AO21" s="115">
        <v>8</v>
      </c>
      <c r="AP21" s="83">
        <v>173</v>
      </c>
      <c r="AQ21" s="81">
        <v>14</v>
      </c>
      <c r="AR21" s="83">
        <v>31</v>
      </c>
      <c r="AS21" s="123" t="s">
        <v>185</v>
      </c>
      <c r="AT21" s="83">
        <v>88</v>
      </c>
      <c r="AU21" s="81">
        <v>46</v>
      </c>
      <c r="AV21" s="81">
        <v>32</v>
      </c>
      <c r="AW21" s="81">
        <v>90</v>
      </c>
      <c r="AX21" s="113">
        <v>0</v>
      </c>
      <c r="AY21" s="83">
        <v>19</v>
      </c>
      <c r="AZ21" s="83">
        <v>66</v>
      </c>
      <c r="BA21" s="83">
        <v>163</v>
      </c>
      <c r="BB21" s="83">
        <v>530</v>
      </c>
      <c r="BC21" s="81">
        <v>285</v>
      </c>
      <c r="BD21" s="83">
        <v>222</v>
      </c>
      <c r="BE21" s="83">
        <v>18</v>
      </c>
      <c r="BF21" s="85">
        <v>45</v>
      </c>
      <c r="BG21" s="83">
        <v>21</v>
      </c>
    </row>
    <row r="22" spans="1:59" s="118" customFormat="1" ht="19.5" customHeight="1">
      <c r="A22" s="123"/>
      <c r="B22" s="117"/>
      <c r="C22" s="117"/>
      <c r="D22" s="117"/>
      <c r="E22" s="117"/>
      <c r="F22" s="117"/>
      <c r="G22" s="117"/>
      <c r="H22" s="101"/>
      <c r="I22" s="101"/>
      <c r="J22" s="101"/>
      <c r="K22" s="100"/>
      <c r="L22" s="100"/>
      <c r="M22" s="100"/>
      <c r="N22" s="100"/>
      <c r="O22" s="100"/>
      <c r="P22" s="123"/>
      <c r="Q22" s="117"/>
      <c r="R22" s="117"/>
      <c r="S22" s="100"/>
      <c r="T22" s="100"/>
      <c r="U22" s="100"/>
      <c r="V22" s="100"/>
      <c r="W22" s="100"/>
      <c r="X22" s="100"/>
      <c r="Y22" s="102"/>
      <c r="Z22" s="102"/>
      <c r="AA22" s="100"/>
      <c r="AB22" s="100"/>
      <c r="AC22" s="100"/>
      <c r="AD22" s="101"/>
      <c r="AE22" s="123" t="s">
        <v>184</v>
      </c>
      <c r="AF22" s="115">
        <v>278</v>
      </c>
      <c r="AG22" s="115">
        <v>11</v>
      </c>
      <c r="AH22" s="115">
        <v>267</v>
      </c>
      <c r="AI22" s="115">
        <v>4438</v>
      </c>
      <c r="AJ22" s="115">
        <v>3432</v>
      </c>
      <c r="AK22" s="115">
        <v>1442</v>
      </c>
      <c r="AL22" s="115">
        <v>417</v>
      </c>
      <c r="AM22" s="115">
        <v>173</v>
      </c>
      <c r="AN22" s="115">
        <v>1392</v>
      </c>
      <c r="AO22" s="115">
        <v>8</v>
      </c>
      <c r="AP22" s="83">
        <v>170</v>
      </c>
      <c r="AQ22" s="81">
        <v>14</v>
      </c>
      <c r="AR22" s="83">
        <v>23</v>
      </c>
      <c r="AS22" s="123" t="s">
        <v>184</v>
      </c>
      <c r="AT22" s="83">
        <v>88</v>
      </c>
      <c r="AU22" s="81">
        <v>46</v>
      </c>
      <c r="AV22" s="81">
        <v>27</v>
      </c>
      <c r="AW22" s="81">
        <v>90</v>
      </c>
      <c r="AX22" s="113">
        <v>0</v>
      </c>
      <c r="AY22" s="83">
        <v>19</v>
      </c>
      <c r="AZ22" s="83">
        <v>60</v>
      </c>
      <c r="BA22" s="83">
        <v>167</v>
      </c>
      <c r="BB22" s="83">
        <v>630</v>
      </c>
      <c r="BC22" s="81">
        <v>268</v>
      </c>
      <c r="BD22" s="83">
        <v>205</v>
      </c>
      <c r="BE22" s="83">
        <v>18</v>
      </c>
      <c r="BF22" s="85">
        <v>45</v>
      </c>
      <c r="BG22" s="83">
        <v>21</v>
      </c>
    </row>
    <row r="23" spans="1:59" s="118" customFormat="1" ht="19.5" customHeight="1">
      <c r="A23" s="123"/>
      <c r="B23" s="117"/>
      <c r="C23" s="117"/>
      <c r="D23" s="117"/>
      <c r="E23" s="117"/>
      <c r="F23" s="117"/>
      <c r="G23" s="117"/>
      <c r="H23" s="101"/>
      <c r="I23" s="101"/>
      <c r="J23" s="101"/>
      <c r="K23" s="100"/>
      <c r="L23" s="100"/>
      <c r="M23" s="100"/>
      <c r="N23" s="100"/>
      <c r="O23" s="100"/>
      <c r="P23" s="123"/>
      <c r="Q23" s="117"/>
      <c r="R23" s="117"/>
      <c r="S23" s="100"/>
      <c r="T23" s="100"/>
      <c r="U23" s="100"/>
      <c r="V23" s="100"/>
      <c r="W23" s="100"/>
      <c r="X23" s="100"/>
      <c r="Y23" s="102"/>
      <c r="Z23" s="102"/>
      <c r="AA23" s="100"/>
      <c r="AB23" s="100"/>
      <c r="AC23" s="100"/>
      <c r="AD23" s="101"/>
      <c r="AE23" s="123" t="s">
        <v>189</v>
      </c>
      <c r="AF23" s="115">
        <v>275</v>
      </c>
      <c r="AG23" s="115">
        <v>11</v>
      </c>
      <c r="AH23" s="115">
        <v>264</v>
      </c>
      <c r="AI23" s="115">
        <v>4562</v>
      </c>
      <c r="AJ23" s="115">
        <v>3556</v>
      </c>
      <c r="AK23" s="115">
        <v>1442</v>
      </c>
      <c r="AL23" s="115">
        <v>437</v>
      </c>
      <c r="AM23" s="115">
        <v>173</v>
      </c>
      <c r="AN23" s="115">
        <v>1496</v>
      </c>
      <c r="AO23" s="115">
        <v>8</v>
      </c>
      <c r="AP23" s="83">
        <v>170</v>
      </c>
      <c r="AQ23" s="81">
        <v>14</v>
      </c>
      <c r="AR23" s="83">
        <v>23</v>
      </c>
      <c r="AS23" s="123" t="s">
        <v>189</v>
      </c>
      <c r="AT23" s="83">
        <v>88</v>
      </c>
      <c r="AU23" s="81">
        <v>46</v>
      </c>
      <c r="AV23" s="81">
        <v>27</v>
      </c>
      <c r="AW23" s="81">
        <v>90</v>
      </c>
      <c r="AX23" s="113">
        <v>0</v>
      </c>
      <c r="AY23" s="83">
        <v>19</v>
      </c>
      <c r="AZ23" s="83">
        <v>60</v>
      </c>
      <c r="BA23" s="83">
        <v>167</v>
      </c>
      <c r="BB23" s="83">
        <v>650</v>
      </c>
      <c r="BC23" s="81">
        <v>268</v>
      </c>
      <c r="BD23" s="83">
        <v>190</v>
      </c>
      <c r="BE23" s="83">
        <v>18</v>
      </c>
      <c r="BF23" s="85">
        <v>60</v>
      </c>
      <c r="BG23" s="83">
        <v>21</v>
      </c>
    </row>
    <row r="24" spans="1:59" s="118" customFormat="1" ht="19.5" customHeight="1">
      <c r="A24" s="123"/>
      <c r="B24" s="117"/>
      <c r="C24" s="117"/>
      <c r="D24" s="117"/>
      <c r="E24" s="117"/>
      <c r="F24" s="117"/>
      <c r="G24" s="117"/>
      <c r="H24" s="101"/>
      <c r="I24" s="101"/>
      <c r="J24" s="101"/>
      <c r="K24" s="100"/>
      <c r="L24" s="100"/>
      <c r="M24" s="100"/>
      <c r="N24" s="100"/>
      <c r="O24" s="100"/>
      <c r="P24" s="123"/>
      <c r="Q24" s="117"/>
      <c r="R24" s="117"/>
      <c r="S24" s="100"/>
      <c r="T24" s="100"/>
      <c r="U24" s="100"/>
      <c r="V24" s="100"/>
      <c r="W24" s="100"/>
      <c r="X24" s="100"/>
      <c r="Y24" s="102"/>
      <c r="Z24" s="102"/>
      <c r="AA24" s="100"/>
      <c r="AB24" s="100"/>
      <c r="AC24" s="100"/>
      <c r="AD24" s="101"/>
      <c r="AE24" s="123" t="s">
        <v>194</v>
      </c>
      <c r="AF24" s="115">
        <v>275</v>
      </c>
      <c r="AG24" s="115">
        <v>11</v>
      </c>
      <c r="AH24" s="115">
        <v>264</v>
      </c>
      <c r="AI24" s="115">
        <v>4548</v>
      </c>
      <c r="AJ24" s="115">
        <v>3520</v>
      </c>
      <c r="AK24" s="115">
        <v>1406</v>
      </c>
      <c r="AL24" s="115">
        <v>437</v>
      </c>
      <c r="AM24" s="115">
        <v>173</v>
      </c>
      <c r="AN24" s="115">
        <v>1496</v>
      </c>
      <c r="AO24" s="115">
        <v>8</v>
      </c>
      <c r="AP24" s="83">
        <v>169</v>
      </c>
      <c r="AQ24" s="81">
        <v>10</v>
      </c>
      <c r="AR24" s="83">
        <v>23</v>
      </c>
      <c r="AS24" s="123" t="s">
        <v>197</v>
      </c>
      <c r="AT24" s="83">
        <v>86</v>
      </c>
      <c r="AU24" s="81">
        <v>52</v>
      </c>
      <c r="AV24" s="81">
        <v>27</v>
      </c>
      <c r="AW24" s="81">
        <v>90</v>
      </c>
      <c r="AX24" s="113">
        <v>0</v>
      </c>
      <c r="AY24" s="83">
        <v>19</v>
      </c>
      <c r="AZ24" s="83">
        <v>53</v>
      </c>
      <c r="BA24" s="83">
        <v>156</v>
      </c>
      <c r="BB24" s="83">
        <v>650</v>
      </c>
      <c r="BC24" s="81">
        <v>309</v>
      </c>
      <c r="BD24" s="83">
        <v>190</v>
      </c>
      <c r="BE24" s="83">
        <v>18</v>
      </c>
      <c r="BF24" s="85">
        <v>101</v>
      </c>
      <c r="BG24" s="83">
        <v>22</v>
      </c>
    </row>
    <row r="25" spans="1:59" s="118" customFormat="1" ht="6" customHeight="1">
      <c r="A25" s="123"/>
      <c r="B25" s="117"/>
      <c r="C25" s="117"/>
      <c r="D25" s="117"/>
      <c r="E25" s="117"/>
      <c r="F25" s="117"/>
      <c r="G25" s="117"/>
      <c r="H25" s="101"/>
      <c r="I25" s="101"/>
      <c r="J25" s="101"/>
      <c r="K25" s="100"/>
      <c r="L25" s="100"/>
      <c r="M25" s="100"/>
      <c r="N25" s="100"/>
      <c r="O25" s="100"/>
      <c r="P25" s="123"/>
      <c r="Q25" s="117"/>
      <c r="R25" s="117"/>
      <c r="S25" s="100"/>
      <c r="T25" s="100"/>
      <c r="U25" s="100"/>
      <c r="V25" s="100"/>
      <c r="W25" s="100"/>
      <c r="X25" s="100"/>
      <c r="Y25" s="102"/>
      <c r="Z25" s="102"/>
      <c r="AA25" s="100"/>
      <c r="AB25" s="100"/>
      <c r="AC25" s="100"/>
      <c r="AD25" s="101"/>
      <c r="AE25" s="119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119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</row>
    <row r="26" spans="1:59" s="118" customFormat="1" ht="19.5" customHeight="1">
      <c r="A26" s="123"/>
      <c r="B26" s="117"/>
      <c r="C26" s="117"/>
      <c r="D26" s="117"/>
      <c r="E26" s="117"/>
      <c r="F26" s="117"/>
      <c r="G26" s="117"/>
      <c r="H26" s="101"/>
      <c r="I26" s="101"/>
      <c r="J26" s="101"/>
      <c r="K26" s="100"/>
      <c r="L26" s="100"/>
      <c r="M26" s="100"/>
      <c r="N26" s="100"/>
      <c r="O26" s="100"/>
      <c r="P26" s="123"/>
      <c r="Q26" s="117"/>
      <c r="R26" s="117"/>
      <c r="S26" s="100"/>
      <c r="T26" s="100"/>
      <c r="U26" s="100"/>
      <c r="V26" s="100"/>
      <c r="W26" s="100"/>
      <c r="X26" s="100"/>
      <c r="Y26" s="102"/>
      <c r="Z26" s="102"/>
      <c r="AA26" s="100"/>
      <c r="AB26" s="100"/>
      <c r="AC26" s="100"/>
      <c r="AD26" s="101"/>
      <c r="AE26" s="123" t="s">
        <v>195</v>
      </c>
      <c r="AF26" s="115">
        <f aca="true" t="shared" si="1" ref="AF26:AK26">SUM(AF27:AF39)</f>
        <v>282</v>
      </c>
      <c r="AG26" s="115">
        <f t="shared" si="1"/>
        <v>11</v>
      </c>
      <c r="AH26" s="115">
        <f t="shared" si="1"/>
        <v>271</v>
      </c>
      <c r="AI26" s="115">
        <f t="shared" si="1"/>
        <v>4502</v>
      </c>
      <c r="AJ26" s="115">
        <f t="shared" si="1"/>
        <v>3488</v>
      </c>
      <c r="AK26" s="115">
        <f t="shared" si="1"/>
        <v>1374</v>
      </c>
      <c r="AL26" s="115">
        <f aca="true" t="shared" si="2" ref="AL26:BB26">SUM(AL27:AL39)</f>
        <v>437</v>
      </c>
      <c r="AM26" s="115">
        <f t="shared" si="2"/>
        <v>173</v>
      </c>
      <c r="AN26" s="115">
        <f t="shared" si="2"/>
        <v>1496</v>
      </c>
      <c r="AO26" s="115">
        <f t="shared" si="2"/>
        <v>8</v>
      </c>
      <c r="AP26" s="115">
        <f t="shared" si="2"/>
        <v>162</v>
      </c>
      <c r="AQ26" s="115">
        <f t="shared" si="2"/>
        <v>6</v>
      </c>
      <c r="AR26" s="115">
        <f t="shared" si="2"/>
        <v>23</v>
      </c>
      <c r="AS26" s="123" t="s">
        <v>196</v>
      </c>
      <c r="AT26" s="115">
        <f t="shared" si="2"/>
        <v>76</v>
      </c>
      <c r="AU26" s="115">
        <f t="shared" si="2"/>
        <v>52</v>
      </c>
      <c r="AV26" s="115">
        <f t="shared" si="2"/>
        <v>27</v>
      </c>
      <c r="AW26" s="115">
        <f t="shared" si="2"/>
        <v>90</v>
      </c>
      <c r="AX26" s="131">
        <f t="shared" si="2"/>
        <v>0</v>
      </c>
      <c r="AY26" s="115">
        <f t="shared" si="2"/>
        <v>22</v>
      </c>
      <c r="AZ26" s="115">
        <f t="shared" si="2"/>
        <v>46</v>
      </c>
      <c r="BA26" s="115">
        <f t="shared" si="2"/>
        <v>159</v>
      </c>
      <c r="BB26" s="115">
        <f t="shared" si="2"/>
        <v>670</v>
      </c>
      <c r="BC26" s="83">
        <f>SUM(BC27:BC39)</f>
        <v>319</v>
      </c>
      <c r="BD26" s="83">
        <f>SUM(BD27:BD39)</f>
        <v>200</v>
      </c>
      <c r="BE26" s="83">
        <f>SUM(BE27:BE39)</f>
        <v>18</v>
      </c>
      <c r="BF26" s="83">
        <f>SUM(BF27:BF39)</f>
        <v>101</v>
      </c>
      <c r="BG26" s="83">
        <f>SUM(BG27:BG39)</f>
        <v>23</v>
      </c>
    </row>
    <row r="27" spans="1:59" s="118" customFormat="1" ht="18.75" customHeight="1">
      <c r="A27" s="123"/>
      <c r="B27" s="117"/>
      <c r="C27" s="117"/>
      <c r="D27" s="117"/>
      <c r="E27" s="117"/>
      <c r="F27" s="117"/>
      <c r="G27" s="117"/>
      <c r="H27" s="101"/>
      <c r="I27" s="101"/>
      <c r="J27" s="101"/>
      <c r="K27" s="100"/>
      <c r="L27" s="100"/>
      <c r="M27" s="100"/>
      <c r="N27" s="100"/>
      <c r="O27" s="100"/>
      <c r="P27" s="123"/>
      <c r="Q27" s="117"/>
      <c r="R27" s="117"/>
      <c r="S27" s="100"/>
      <c r="T27" s="100"/>
      <c r="U27" s="100"/>
      <c r="V27" s="100"/>
      <c r="W27" s="100"/>
      <c r="X27" s="100"/>
      <c r="Y27" s="102"/>
      <c r="Z27" s="102"/>
      <c r="AA27" s="100"/>
      <c r="AB27" s="100"/>
      <c r="AC27" s="100"/>
      <c r="AD27" s="101"/>
      <c r="AE27" s="129" t="s">
        <v>74</v>
      </c>
      <c r="AF27" s="80">
        <f>SUM(AG27:AH27)</f>
        <v>161</v>
      </c>
      <c r="AG27" s="111">
        <v>4</v>
      </c>
      <c r="AH27" s="111">
        <v>157</v>
      </c>
      <c r="AI27" s="112">
        <v>1915</v>
      </c>
      <c r="AJ27" s="112">
        <f aca="true" t="shared" si="3" ref="AJ27:AJ39">SUM(AK27:AO27)</f>
        <v>1196</v>
      </c>
      <c r="AK27" s="113">
        <v>933</v>
      </c>
      <c r="AL27" s="113">
        <v>90</v>
      </c>
      <c r="AM27" s="113">
        <v>173</v>
      </c>
      <c r="AN27" s="113">
        <v>0</v>
      </c>
      <c r="AO27" s="113">
        <v>0</v>
      </c>
      <c r="AP27" s="113">
        <v>130</v>
      </c>
      <c r="AQ27" s="113">
        <v>4</v>
      </c>
      <c r="AR27" s="113">
        <v>20</v>
      </c>
      <c r="AS27" s="129" t="s">
        <v>74</v>
      </c>
      <c r="AT27" s="113">
        <v>50</v>
      </c>
      <c r="AU27" s="113">
        <v>52</v>
      </c>
      <c r="AV27" s="113">
        <v>27</v>
      </c>
      <c r="AW27" s="113">
        <v>46</v>
      </c>
      <c r="AX27" s="113">
        <v>0</v>
      </c>
      <c r="AY27" s="113">
        <v>16</v>
      </c>
      <c r="AZ27" s="113">
        <v>36</v>
      </c>
      <c r="BA27" s="113">
        <v>100</v>
      </c>
      <c r="BB27" s="113">
        <v>140</v>
      </c>
      <c r="BC27" s="112">
        <f>SUM(BD27:BF27)</f>
        <v>206</v>
      </c>
      <c r="BD27" s="111">
        <v>128</v>
      </c>
      <c r="BE27" s="111">
        <v>18</v>
      </c>
      <c r="BF27" s="111">
        <v>60</v>
      </c>
      <c r="BG27" s="111">
        <v>8</v>
      </c>
    </row>
    <row r="28" spans="1:59" s="118" customFormat="1" ht="18.75" customHeight="1">
      <c r="A28" s="123"/>
      <c r="B28" s="117"/>
      <c r="C28" s="117"/>
      <c r="D28" s="117"/>
      <c r="E28" s="117"/>
      <c r="F28" s="117"/>
      <c r="G28" s="117"/>
      <c r="H28" s="101"/>
      <c r="I28" s="101"/>
      <c r="J28" s="101"/>
      <c r="K28" s="100"/>
      <c r="L28" s="100"/>
      <c r="M28" s="100"/>
      <c r="N28" s="100"/>
      <c r="O28" s="100"/>
      <c r="P28" s="123"/>
      <c r="Q28" s="117"/>
      <c r="R28" s="117"/>
      <c r="S28" s="100"/>
      <c r="T28" s="100"/>
      <c r="U28" s="100"/>
      <c r="V28" s="100"/>
      <c r="W28" s="100"/>
      <c r="X28" s="100"/>
      <c r="Y28" s="102"/>
      <c r="Z28" s="102"/>
      <c r="AA28" s="100"/>
      <c r="AB28" s="100"/>
      <c r="AC28" s="100"/>
      <c r="AD28" s="101"/>
      <c r="AE28" s="129" t="s">
        <v>75</v>
      </c>
      <c r="AF28" s="80">
        <f aca="true" t="shared" si="4" ref="AF28:AF39">SUM(AG28:AH28)</f>
        <v>10</v>
      </c>
      <c r="AG28" s="111">
        <v>1</v>
      </c>
      <c r="AH28" s="111">
        <v>9</v>
      </c>
      <c r="AI28" s="112">
        <v>279</v>
      </c>
      <c r="AJ28" s="112">
        <f t="shared" si="3"/>
        <v>215</v>
      </c>
      <c r="AK28" s="113">
        <v>95</v>
      </c>
      <c r="AL28" s="113">
        <v>30</v>
      </c>
      <c r="AM28" s="113">
        <v>0</v>
      </c>
      <c r="AN28" s="113">
        <v>90</v>
      </c>
      <c r="AO28" s="113">
        <v>0</v>
      </c>
      <c r="AP28" s="113">
        <v>11</v>
      </c>
      <c r="AQ28" s="113">
        <v>0</v>
      </c>
      <c r="AR28" s="113">
        <v>0</v>
      </c>
      <c r="AS28" s="129" t="s">
        <v>75</v>
      </c>
      <c r="AT28" s="113">
        <v>6</v>
      </c>
      <c r="AU28" s="113">
        <v>0</v>
      </c>
      <c r="AV28" s="113">
        <v>0</v>
      </c>
      <c r="AW28" s="113">
        <v>24</v>
      </c>
      <c r="AX28" s="113">
        <v>0</v>
      </c>
      <c r="AY28" s="113">
        <v>1</v>
      </c>
      <c r="AZ28" s="113">
        <v>0</v>
      </c>
      <c r="BA28" s="113">
        <v>7</v>
      </c>
      <c r="BB28" s="113">
        <v>30</v>
      </c>
      <c r="BC28" s="112">
        <f aca="true" t="shared" si="5" ref="BC28:BC39">SUM(BD28:BF28)</f>
        <v>15</v>
      </c>
      <c r="BD28" s="111">
        <v>0</v>
      </c>
      <c r="BE28" s="111">
        <v>0</v>
      </c>
      <c r="BF28" s="111">
        <v>15</v>
      </c>
      <c r="BG28" s="111">
        <v>2</v>
      </c>
    </row>
    <row r="29" spans="1:59" s="118" customFormat="1" ht="18.75" customHeight="1">
      <c r="A29" s="123"/>
      <c r="B29" s="117"/>
      <c r="C29" s="117"/>
      <c r="D29" s="117"/>
      <c r="E29" s="117"/>
      <c r="F29" s="117"/>
      <c r="G29" s="117"/>
      <c r="H29" s="101"/>
      <c r="I29" s="101"/>
      <c r="J29" s="101"/>
      <c r="K29" s="100"/>
      <c r="L29" s="100"/>
      <c r="M29" s="100"/>
      <c r="N29" s="100"/>
      <c r="O29" s="100"/>
      <c r="P29" s="123"/>
      <c r="Q29" s="117"/>
      <c r="R29" s="117"/>
      <c r="S29" s="100"/>
      <c r="T29" s="100"/>
      <c r="U29" s="100"/>
      <c r="V29" s="100"/>
      <c r="W29" s="100"/>
      <c r="X29" s="100"/>
      <c r="Y29" s="102"/>
      <c r="Z29" s="102"/>
      <c r="AA29" s="100"/>
      <c r="AB29" s="100"/>
      <c r="AC29" s="100"/>
      <c r="AD29" s="101"/>
      <c r="AE29" s="129" t="s">
        <v>76</v>
      </c>
      <c r="AF29" s="112">
        <f t="shared" si="4"/>
        <v>17</v>
      </c>
      <c r="AG29" s="111">
        <v>3</v>
      </c>
      <c r="AH29" s="111">
        <v>14</v>
      </c>
      <c r="AI29" s="112">
        <v>1631</v>
      </c>
      <c r="AJ29" s="112">
        <f t="shared" si="3"/>
        <v>1539</v>
      </c>
      <c r="AK29" s="113">
        <v>149</v>
      </c>
      <c r="AL29" s="113">
        <v>188</v>
      </c>
      <c r="AM29" s="113">
        <v>0</v>
      </c>
      <c r="AN29" s="113">
        <v>1196</v>
      </c>
      <c r="AO29" s="113">
        <v>6</v>
      </c>
      <c r="AP29" s="113">
        <v>9</v>
      </c>
      <c r="AQ29" s="113">
        <v>0</v>
      </c>
      <c r="AR29" s="113">
        <v>0</v>
      </c>
      <c r="AS29" s="129" t="s">
        <v>76</v>
      </c>
      <c r="AT29" s="113">
        <v>9</v>
      </c>
      <c r="AU29" s="113">
        <v>0</v>
      </c>
      <c r="AV29" s="113">
        <v>0</v>
      </c>
      <c r="AW29" s="113">
        <v>0</v>
      </c>
      <c r="AX29" s="113">
        <v>0</v>
      </c>
      <c r="AY29" s="113">
        <v>1</v>
      </c>
      <c r="AZ29" s="113">
        <v>6</v>
      </c>
      <c r="BA29" s="113">
        <v>26</v>
      </c>
      <c r="BB29" s="113">
        <v>300</v>
      </c>
      <c r="BC29" s="112">
        <f t="shared" si="5"/>
        <v>41</v>
      </c>
      <c r="BD29" s="111">
        <v>15</v>
      </c>
      <c r="BE29" s="111">
        <v>0</v>
      </c>
      <c r="BF29" s="111">
        <v>26</v>
      </c>
      <c r="BG29" s="111">
        <v>8</v>
      </c>
    </row>
    <row r="30" spans="1:59" s="118" customFormat="1" ht="18.75" customHeight="1">
      <c r="A30" s="123"/>
      <c r="B30" s="117"/>
      <c r="C30" s="117"/>
      <c r="D30" s="117"/>
      <c r="E30" s="117"/>
      <c r="F30" s="117"/>
      <c r="G30" s="117"/>
      <c r="H30" s="101"/>
      <c r="I30" s="101"/>
      <c r="J30" s="101"/>
      <c r="K30" s="100"/>
      <c r="L30" s="100"/>
      <c r="M30" s="100"/>
      <c r="N30" s="100"/>
      <c r="O30" s="100"/>
      <c r="P30" s="123"/>
      <c r="Q30" s="117"/>
      <c r="R30" s="117"/>
      <c r="S30" s="100"/>
      <c r="T30" s="100"/>
      <c r="U30" s="100"/>
      <c r="V30" s="100"/>
      <c r="W30" s="100"/>
      <c r="X30" s="100"/>
      <c r="Y30" s="102"/>
      <c r="Z30" s="102"/>
      <c r="AA30" s="100"/>
      <c r="AB30" s="100"/>
      <c r="AC30" s="100"/>
      <c r="AD30" s="101"/>
      <c r="AE30" s="129" t="s">
        <v>122</v>
      </c>
      <c r="AF30" s="112">
        <f t="shared" si="4"/>
        <v>6</v>
      </c>
      <c r="AG30" s="112">
        <v>1</v>
      </c>
      <c r="AH30" s="111">
        <v>5</v>
      </c>
      <c r="AI30" s="112">
        <v>383</v>
      </c>
      <c r="AJ30" s="112">
        <f t="shared" si="3"/>
        <v>318</v>
      </c>
      <c r="AK30" s="112">
        <v>177</v>
      </c>
      <c r="AL30" s="112">
        <v>89</v>
      </c>
      <c r="AM30" s="112">
        <v>0</v>
      </c>
      <c r="AN30" s="112">
        <v>50</v>
      </c>
      <c r="AO30" s="112">
        <v>2</v>
      </c>
      <c r="AP30" s="112">
        <v>12</v>
      </c>
      <c r="AQ30" s="113">
        <v>2</v>
      </c>
      <c r="AR30" s="113">
        <v>3</v>
      </c>
      <c r="AS30" s="129" t="s">
        <v>77</v>
      </c>
      <c r="AT30" s="112">
        <v>8</v>
      </c>
      <c r="AU30" s="112">
        <v>0</v>
      </c>
      <c r="AV30" s="112">
        <v>0</v>
      </c>
      <c r="AW30" s="112">
        <v>20</v>
      </c>
      <c r="AX30" s="112">
        <v>0</v>
      </c>
      <c r="AY30" s="112">
        <v>4</v>
      </c>
      <c r="AZ30" s="112">
        <v>4</v>
      </c>
      <c r="BA30" s="112">
        <v>11</v>
      </c>
      <c r="BB30" s="112">
        <v>90</v>
      </c>
      <c r="BC30" s="112">
        <f t="shared" si="5"/>
        <v>1</v>
      </c>
      <c r="BD30" s="111">
        <v>1</v>
      </c>
      <c r="BE30" s="111">
        <v>0</v>
      </c>
      <c r="BF30" s="111">
        <v>0</v>
      </c>
      <c r="BG30" s="112">
        <v>2</v>
      </c>
    </row>
    <row r="31" spans="1:59" s="118" customFormat="1" ht="18.75" customHeight="1">
      <c r="A31" s="123"/>
      <c r="B31" s="117"/>
      <c r="C31" s="117"/>
      <c r="D31" s="117"/>
      <c r="E31" s="117"/>
      <c r="F31" s="117"/>
      <c r="G31" s="117"/>
      <c r="H31" s="101"/>
      <c r="I31" s="101"/>
      <c r="J31" s="101"/>
      <c r="K31" s="100"/>
      <c r="L31" s="100"/>
      <c r="M31" s="100"/>
      <c r="N31" s="100"/>
      <c r="O31" s="100"/>
      <c r="P31" s="123"/>
      <c r="Q31" s="117"/>
      <c r="R31" s="117"/>
      <c r="S31" s="100"/>
      <c r="T31" s="100"/>
      <c r="U31" s="100"/>
      <c r="V31" s="100"/>
      <c r="W31" s="100"/>
      <c r="X31" s="100"/>
      <c r="Y31" s="102"/>
      <c r="Z31" s="102"/>
      <c r="AA31" s="100"/>
      <c r="AB31" s="100"/>
      <c r="AC31" s="100"/>
      <c r="AD31" s="101"/>
      <c r="AE31" s="129" t="s">
        <v>78</v>
      </c>
      <c r="AF31" s="112">
        <f t="shared" si="4"/>
        <v>43</v>
      </c>
      <c r="AG31" s="112">
        <v>0</v>
      </c>
      <c r="AH31" s="111">
        <v>43</v>
      </c>
      <c r="AI31" s="112">
        <v>15</v>
      </c>
      <c r="AJ31" s="112">
        <f t="shared" si="3"/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3">
        <v>0</v>
      </c>
      <c r="AR31" s="113">
        <v>0</v>
      </c>
      <c r="AS31" s="129" t="s">
        <v>78</v>
      </c>
      <c r="AT31" s="112">
        <v>0</v>
      </c>
      <c r="AU31" s="112">
        <v>0</v>
      </c>
      <c r="AV31" s="112">
        <v>0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f t="shared" si="5"/>
        <v>15</v>
      </c>
      <c r="BD31" s="111">
        <v>15</v>
      </c>
      <c r="BE31" s="111">
        <v>0</v>
      </c>
      <c r="BF31" s="111">
        <v>0</v>
      </c>
      <c r="BG31" s="112">
        <v>0</v>
      </c>
    </row>
    <row r="32" spans="1:59" s="118" customFormat="1" ht="18.75" customHeight="1">
      <c r="A32" s="123"/>
      <c r="B32" s="117"/>
      <c r="C32" s="117"/>
      <c r="D32" s="117"/>
      <c r="E32" s="117"/>
      <c r="F32" s="117"/>
      <c r="G32" s="117"/>
      <c r="H32" s="101"/>
      <c r="I32" s="101"/>
      <c r="J32" s="101"/>
      <c r="K32" s="100"/>
      <c r="L32" s="100"/>
      <c r="M32" s="100"/>
      <c r="N32" s="100"/>
      <c r="O32" s="100"/>
      <c r="P32" s="123"/>
      <c r="Q32" s="117"/>
      <c r="R32" s="117"/>
      <c r="S32" s="100"/>
      <c r="T32" s="100"/>
      <c r="U32" s="100"/>
      <c r="V32" s="100"/>
      <c r="W32" s="100"/>
      <c r="X32" s="100"/>
      <c r="Y32" s="102"/>
      <c r="Z32" s="102"/>
      <c r="AA32" s="100"/>
      <c r="AB32" s="100"/>
      <c r="AC32" s="100"/>
      <c r="AD32" s="101"/>
      <c r="AE32" s="129" t="s">
        <v>79</v>
      </c>
      <c r="AF32" s="112">
        <f t="shared" si="4"/>
        <v>8</v>
      </c>
      <c r="AG32" s="112">
        <v>1</v>
      </c>
      <c r="AH32" s="111">
        <v>7</v>
      </c>
      <c r="AI32" s="112">
        <v>221</v>
      </c>
      <c r="AJ32" s="112">
        <f t="shared" si="3"/>
        <v>200</v>
      </c>
      <c r="AK32" s="112">
        <v>0</v>
      </c>
      <c r="AL32" s="112">
        <v>40</v>
      </c>
      <c r="AM32" s="112">
        <v>0</v>
      </c>
      <c r="AN32" s="112">
        <v>160</v>
      </c>
      <c r="AO32" s="112">
        <v>0</v>
      </c>
      <c r="AP32" s="112">
        <v>0</v>
      </c>
      <c r="AQ32" s="113">
        <v>0</v>
      </c>
      <c r="AR32" s="113">
        <v>0</v>
      </c>
      <c r="AS32" s="129" t="s">
        <v>79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15</v>
      </c>
      <c r="BB32" s="112">
        <v>110</v>
      </c>
      <c r="BC32" s="112">
        <f t="shared" si="5"/>
        <v>6</v>
      </c>
      <c r="BD32" s="111">
        <v>6</v>
      </c>
      <c r="BE32" s="111">
        <v>0</v>
      </c>
      <c r="BF32" s="111">
        <v>0</v>
      </c>
      <c r="BG32" s="112">
        <v>1</v>
      </c>
    </row>
    <row r="33" spans="1:59" s="118" customFormat="1" ht="18.75" customHeight="1">
      <c r="A33" s="123"/>
      <c r="B33" s="117"/>
      <c r="C33" s="117"/>
      <c r="D33" s="117"/>
      <c r="E33" s="117"/>
      <c r="F33" s="117"/>
      <c r="G33" s="117"/>
      <c r="H33" s="101"/>
      <c r="I33" s="101"/>
      <c r="J33" s="101"/>
      <c r="K33" s="100"/>
      <c r="L33" s="100"/>
      <c r="M33" s="100"/>
      <c r="N33" s="100"/>
      <c r="O33" s="100"/>
      <c r="P33" s="123"/>
      <c r="Q33" s="117"/>
      <c r="R33" s="117"/>
      <c r="S33" s="100"/>
      <c r="T33" s="100"/>
      <c r="U33" s="100"/>
      <c r="V33" s="100"/>
      <c r="W33" s="100"/>
      <c r="X33" s="100"/>
      <c r="Y33" s="102"/>
      <c r="Z33" s="102"/>
      <c r="AA33" s="100"/>
      <c r="AB33" s="100"/>
      <c r="AC33" s="100"/>
      <c r="AD33" s="101"/>
      <c r="AE33" s="129" t="s">
        <v>80</v>
      </c>
      <c r="AF33" s="112">
        <f t="shared" si="4"/>
        <v>6</v>
      </c>
      <c r="AG33" s="112">
        <v>0</v>
      </c>
      <c r="AH33" s="111">
        <v>6</v>
      </c>
      <c r="AI33" s="112">
        <v>3</v>
      </c>
      <c r="AJ33" s="112">
        <f t="shared" si="3"/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3">
        <v>0</v>
      </c>
      <c r="AR33" s="113">
        <v>0</v>
      </c>
      <c r="AS33" s="129" t="s">
        <v>80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f t="shared" si="5"/>
        <v>3</v>
      </c>
      <c r="BD33" s="111">
        <v>3</v>
      </c>
      <c r="BE33" s="111">
        <v>0</v>
      </c>
      <c r="BF33" s="111">
        <v>0</v>
      </c>
      <c r="BG33" s="112">
        <v>0</v>
      </c>
    </row>
    <row r="34" spans="1:59" s="118" customFormat="1" ht="18.75" customHeight="1">
      <c r="A34" s="123"/>
      <c r="B34" s="117"/>
      <c r="C34" s="117"/>
      <c r="D34" s="117"/>
      <c r="E34" s="117"/>
      <c r="F34" s="117"/>
      <c r="G34" s="117"/>
      <c r="H34" s="101"/>
      <c r="I34" s="101"/>
      <c r="J34" s="101"/>
      <c r="K34" s="100"/>
      <c r="L34" s="100"/>
      <c r="M34" s="100"/>
      <c r="N34" s="100"/>
      <c r="O34" s="100"/>
      <c r="P34" s="123"/>
      <c r="Q34" s="117"/>
      <c r="R34" s="117"/>
      <c r="S34" s="100"/>
      <c r="T34" s="100"/>
      <c r="U34" s="100"/>
      <c r="V34" s="100"/>
      <c r="W34" s="100"/>
      <c r="X34" s="100"/>
      <c r="Y34" s="102"/>
      <c r="Z34" s="102"/>
      <c r="AA34" s="100"/>
      <c r="AB34" s="100"/>
      <c r="AC34" s="100"/>
      <c r="AD34" s="101"/>
      <c r="AE34" s="129" t="s">
        <v>81</v>
      </c>
      <c r="AF34" s="112">
        <f t="shared" si="4"/>
        <v>2</v>
      </c>
      <c r="AG34" s="112">
        <v>1</v>
      </c>
      <c r="AH34" s="111">
        <v>1</v>
      </c>
      <c r="AI34" s="112">
        <v>23</v>
      </c>
      <c r="AJ34" s="112">
        <f t="shared" si="3"/>
        <v>20</v>
      </c>
      <c r="AK34" s="113">
        <v>20</v>
      </c>
      <c r="AL34" s="113">
        <v>0</v>
      </c>
      <c r="AM34" s="113">
        <v>0</v>
      </c>
      <c r="AN34" s="113">
        <v>0</v>
      </c>
      <c r="AO34" s="113">
        <v>0</v>
      </c>
      <c r="AP34" s="112">
        <v>0</v>
      </c>
      <c r="AQ34" s="113">
        <v>0</v>
      </c>
      <c r="AR34" s="113">
        <v>0</v>
      </c>
      <c r="AS34" s="129" t="s">
        <v>81</v>
      </c>
      <c r="AT34" s="113">
        <v>3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2">
        <f t="shared" si="5"/>
        <v>0</v>
      </c>
      <c r="BD34" s="111">
        <v>0</v>
      </c>
      <c r="BE34" s="111">
        <v>0</v>
      </c>
      <c r="BF34" s="111">
        <v>0</v>
      </c>
      <c r="BG34" s="112">
        <v>2</v>
      </c>
    </row>
    <row r="35" spans="1:59" s="118" customFormat="1" ht="18.75" customHeight="1">
      <c r="A35" s="123"/>
      <c r="B35" s="117"/>
      <c r="C35" s="117"/>
      <c r="D35" s="117"/>
      <c r="E35" s="117"/>
      <c r="F35" s="117"/>
      <c r="G35" s="117"/>
      <c r="H35" s="101"/>
      <c r="I35" s="101"/>
      <c r="J35" s="101"/>
      <c r="K35" s="100"/>
      <c r="L35" s="100"/>
      <c r="M35" s="100"/>
      <c r="N35" s="100"/>
      <c r="O35" s="100"/>
      <c r="P35" s="123"/>
      <c r="Q35" s="117"/>
      <c r="R35" s="117"/>
      <c r="S35" s="100"/>
      <c r="T35" s="100"/>
      <c r="U35" s="100"/>
      <c r="V35" s="100"/>
      <c r="W35" s="100"/>
      <c r="X35" s="100"/>
      <c r="Y35" s="102"/>
      <c r="Z35" s="102"/>
      <c r="AA35" s="100"/>
      <c r="AB35" s="100"/>
      <c r="AC35" s="100"/>
      <c r="AD35" s="101"/>
      <c r="AE35" s="129" t="s">
        <v>82</v>
      </c>
      <c r="AF35" s="112">
        <f t="shared" si="4"/>
        <v>7</v>
      </c>
      <c r="AG35" s="112">
        <v>0</v>
      </c>
      <c r="AH35" s="111">
        <v>7</v>
      </c>
      <c r="AI35" s="112">
        <v>5</v>
      </c>
      <c r="AJ35" s="112">
        <f t="shared" si="3"/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3">
        <v>0</v>
      </c>
      <c r="AR35" s="113">
        <v>0</v>
      </c>
      <c r="AS35" s="129" t="s">
        <v>82</v>
      </c>
      <c r="AT35" s="112">
        <v>0</v>
      </c>
      <c r="AU35" s="112">
        <v>0</v>
      </c>
      <c r="AV35" s="112">
        <v>0</v>
      </c>
      <c r="AW35" s="112">
        <v>0</v>
      </c>
      <c r="AX35" s="112">
        <v>0</v>
      </c>
      <c r="AY35" s="112">
        <v>0</v>
      </c>
      <c r="AZ35" s="112">
        <v>0</v>
      </c>
      <c r="BA35" s="112">
        <v>0</v>
      </c>
      <c r="BB35" s="112">
        <v>0</v>
      </c>
      <c r="BC35" s="112">
        <f t="shared" si="5"/>
        <v>5</v>
      </c>
      <c r="BD35" s="111">
        <v>5</v>
      </c>
      <c r="BE35" s="111">
        <v>0</v>
      </c>
      <c r="BF35" s="111">
        <v>0</v>
      </c>
      <c r="BG35" s="112">
        <v>0</v>
      </c>
    </row>
    <row r="36" spans="1:59" s="118" customFormat="1" ht="18.75" customHeight="1">
      <c r="A36" s="123"/>
      <c r="B36" s="117"/>
      <c r="C36" s="117"/>
      <c r="D36" s="117"/>
      <c r="E36" s="117"/>
      <c r="F36" s="117"/>
      <c r="G36" s="117"/>
      <c r="H36" s="101"/>
      <c r="I36" s="101"/>
      <c r="J36" s="101"/>
      <c r="K36" s="100"/>
      <c r="L36" s="100"/>
      <c r="M36" s="100"/>
      <c r="N36" s="100"/>
      <c r="O36" s="100"/>
      <c r="P36" s="123"/>
      <c r="Q36" s="117"/>
      <c r="R36" s="117"/>
      <c r="S36" s="100"/>
      <c r="T36" s="100"/>
      <c r="U36" s="100"/>
      <c r="V36" s="100"/>
      <c r="W36" s="100"/>
      <c r="X36" s="100"/>
      <c r="Y36" s="102"/>
      <c r="Z36" s="102"/>
      <c r="AA36" s="100"/>
      <c r="AB36" s="100"/>
      <c r="AC36" s="100"/>
      <c r="AD36" s="101"/>
      <c r="AE36" s="129" t="s">
        <v>83</v>
      </c>
      <c r="AF36" s="112">
        <f t="shared" si="4"/>
        <v>1</v>
      </c>
      <c r="AG36" s="112">
        <v>0</v>
      </c>
      <c r="AH36" s="111">
        <v>1</v>
      </c>
      <c r="AI36" s="112">
        <v>0</v>
      </c>
      <c r="AJ36" s="112">
        <f t="shared" si="3"/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3">
        <v>0</v>
      </c>
      <c r="AR36" s="112">
        <v>0</v>
      </c>
      <c r="AS36" s="129" t="s">
        <v>83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f t="shared" si="5"/>
        <v>0</v>
      </c>
      <c r="BD36" s="111">
        <v>0</v>
      </c>
      <c r="BE36" s="111">
        <v>0</v>
      </c>
      <c r="BF36" s="111">
        <v>0</v>
      </c>
      <c r="BG36" s="112">
        <v>0</v>
      </c>
    </row>
    <row r="37" spans="1:59" s="118" customFormat="1" ht="18.75" customHeight="1">
      <c r="A37" s="123"/>
      <c r="B37" s="117"/>
      <c r="C37" s="117"/>
      <c r="D37" s="117"/>
      <c r="E37" s="117"/>
      <c r="F37" s="117"/>
      <c r="G37" s="117"/>
      <c r="H37" s="101"/>
      <c r="I37" s="101"/>
      <c r="J37" s="101"/>
      <c r="K37" s="100"/>
      <c r="L37" s="100"/>
      <c r="M37" s="100"/>
      <c r="N37" s="100"/>
      <c r="O37" s="100"/>
      <c r="P37" s="123"/>
      <c r="Q37" s="117"/>
      <c r="R37" s="117"/>
      <c r="S37" s="100"/>
      <c r="T37" s="100"/>
      <c r="U37" s="100"/>
      <c r="V37" s="100"/>
      <c r="W37" s="100"/>
      <c r="X37" s="100"/>
      <c r="Y37" s="102"/>
      <c r="Z37" s="102"/>
      <c r="AA37" s="100"/>
      <c r="AB37" s="100"/>
      <c r="AC37" s="100"/>
      <c r="AD37" s="101"/>
      <c r="AE37" s="129" t="s">
        <v>84</v>
      </c>
      <c r="AF37" s="112">
        <f t="shared" si="4"/>
        <v>14</v>
      </c>
      <c r="AG37" s="112">
        <v>0</v>
      </c>
      <c r="AH37" s="111">
        <v>14</v>
      </c>
      <c r="AI37" s="112">
        <v>19</v>
      </c>
      <c r="AJ37" s="112">
        <f t="shared" si="3"/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3">
        <v>0</v>
      </c>
      <c r="AR37" s="112">
        <v>0</v>
      </c>
      <c r="AS37" s="129" t="s">
        <v>84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f t="shared" si="5"/>
        <v>19</v>
      </c>
      <c r="BD37" s="111">
        <v>19</v>
      </c>
      <c r="BE37" s="111">
        <v>0</v>
      </c>
      <c r="BF37" s="111">
        <v>0</v>
      </c>
      <c r="BG37" s="112">
        <v>0</v>
      </c>
    </row>
    <row r="38" spans="1:59" s="118" customFormat="1" ht="18.75" customHeight="1">
      <c r="A38" s="123"/>
      <c r="B38" s="117"/>
      <c r="C38" s="117"/>
      <c r="D38" s="117"/>
      <c r="E38" s="117"/>
      <c r="F38" s="117"/>
      <c r="G38" s="117"/>
      <c r="H38" s="101"/>
      <c r="I38" s="101"/>
      <c r="J38" s="101"/>
      <c r="K38" s="100"/>
      <c r="L38" s="100"/>
      <c r="M38" s="100"/>
      <c r="N38" s="100"/>
      <c r="O38" s="100"/>
      <c r="P38" s="123"/>
      <c r="Q38" s="117"/>
      <c r="R38" s="117"/>
      <c r="S38" s="100"/>
      <c r="T38" s="100"/>
      <c r="U38" s="100"/>
      <c r="V38" s="100"/>
      <c r="W38" s="100"/>
      <c r="X38" s="100"/>
      <c r="Y38" s="102"/>
      <c r="Z38" s="102"/>
      <c r="AA38" s="100"/>
      <c r="AB38" s="100"/>
      <c r="AC38" s="100"/>
      <c r="AD38" s="101"/>
      <c r="AE38" s="129" t="s">
        <v>85</v>
      </c>
      <c r="AF38" s="112">
        <f t="shared" si="4"/>
        <v>4</v>
      </c>
      <c r="AG38" s="112">
        <v>0</v>
      </c>
      <c r="AH38" s="111">
        <v>4</v>
      </c>
      <c r="AI38" s="112">
        <v>4</v>
      </c>
      <c r="AJ38" s="112">
        <f t="shared" si="3"/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3">
        <v>0</v>
      </c>
      <c r="AR38" s="112">
        <v>0</v>
      </c>
      <c r="AS38" s="129" t="s">
        <v>85</v>
      </c>
      <c r="AT38" s="112">
        <v>0</v>
      </c>
      <c r="AU38" s="112">
        <v>0</v>
      </c>
      <c r="AV38" s="112">
        <v>0</v>
      </c>
      <c r="AW38" s="112">
        <v>0</v>
      </c>
      <c r="AX38" s="112">
        <v>0</v>
      </c>
      <c r="AY38" s="112">
        <v>0</v>
      </c>
      <c r="AZ38" s="112">
        <v>0</v>
      </c>
      <c r="BA38" s="112">
        <v>0</v>
      </c>
      <c r="BB38" s="112">
        <v>0</v>
      </c>
      <c r="BC38" s="112">
        <f t="shared" si="5"/>
        <v>4</v>
      </c>
      <c r="BD38" s="111">
        <v>4</v>
      </c>
      <c r="BE38" s="111">
        <v>0</v>
      </c>
      <c r="BF38" s="111">
        <v>0</v>
      </c>
      <c r="BG38" s="112">
        <v>0</v>
      </c>
    </row>
    <row r="39" spans="1:59" s="118" customFormat="1" ht="18.75" customHeight="1">
      <c r="A39" s="123"/>
      <c r="B39" s="117"/>
      <c r="C39" s="117"/>
      <c r="D39" s="117"/>
      <c r="E39" s="117"/>
      <c r="F39" s="117"/>
      <c r="G39" s="117"/>
      <c r="H39" s="101"/>
      <c r="I39" s="101"/>
      <c r="J39" s="101"/>
      <c r="K39" s="100"/>
      <c r="L39" s="100"/>
      <c r="M39" s="100"/>
      <c r="N39" s="100"/>
      <c r="O39" s="100"/>
      <c r="P39" s="123"/>
      <c r="Q39" s="117"/>
      <c r="R39" s="117"/>
      <c r="S39" s="100"/>
      <c r="T39" s="100"/>
      <c r="U39" s="100"/>
      <c r="V39" s="100"/>
      <c r="W39" s="100"/>
      <c r="X39" s="100"/>
      <c r="Y39" s="102"/>
      <c r="Z39" s="102"/>
      <c r="AA39" s="100"/>
      <c r="AB39" s="100"/>
      <c r="AC39" s="100"/>
      <c r="AD39" s="101"/>
      <c r="AE39" s="129" t="s">
        <v>86</v>
      </c>
      <c r="AF39" s="112">
        <f t="shared" si="4"/>
        <v>3</v>
      </c>
      <c r="AG39" s="112">
        <v>0</v>
      </c>
      <c r="AH39" s="112">
        <v>3</v>
      </c>
      <c r="AI39" s="112">
        <v>4</v>
      </c>
      <c r="AJ39" s="112">
        <f t="shared" si="3"/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3">
        <v>0</v>
      </c>
      <c r="AR39" s="112">
        <v>0</v>
      </c>
      <c r="AS39" s="129" t="s">
        <v>86</v>
      </c>
      <c r="AT39" s="112">
        <v>0</v>
      </c>
      <c r="AU39" s="112">
        <v>0</v>
      </c>
      <c r="AV39" s="112">
        <v>0</v>
      </c>
      <c r="AW39" s="112">
        <v>0</v>
      </c>
      <c r="AX39" s="112">
        <v>0</v>
      </c>
      <c r="AY39" s="112">
        <v>0</v>
      </c>
      <c r="AZ39" s="112">
        <v>0</v>
      </c>
      <c r="BA39" s="112">
        <v>0</v>
      </c>
      <c r="BB39" s="112">
        <v>0</v>
      </c>
      <c r="BC39" s="112">
        <f t="shared" si="5"/>
        <v>4</v>
      </c>
      <c r="BD39" s="112">
        <v>4</v>
      </c>
      <c r="BE39" s="111">
        <v>0</v>
      </c>
      <c r="BF39" s="111">
        <v>0</v>
      </c>
      <c r="BG39" s="112">
        <v>0</v>
      </c>
    </row>
    <row r="40" spans="1:59" ht="15" customHeight="1" thickBot="1">
      <c r="A40" s="106"/>
      <c r="B40" s="104"/>
      <c r="C40" s="104"/>
      <c r="D40" s="104"/>
      <c r="E40" s="104"/>
      <c r="F40" s="104"/>
      <c r="G40" s="103"/>
      <c r="H40" s="103"/>
      <c r="I40" s="103"/>
      <c r="J40" s="103"/>
      <c r="K40" s="105"/>
      <c r="L40" s="105"/>
      <c r="M40" s="105"/>
      <c r="N40" s="103"/>
      <c r="O40" s="103"/>
      <c r="P40" s="106"/>
      <c r="Q40" s="103"/>
      <c r="R40" s="103"/>
      <c r="S40" s="103"/>
      <c r="T40" s="103"/>
      <c r="U40" s="103"/>
      <c r="V40" s="103"/>
      <c r="W40" s="105"/>
      <c r="X40" s="103"/>
      <c r="Y40" s="103"/>
      <c r="Z40" s="103"/>
      <c r="AA40" s="103"/>
      <c r="AB40" s="103"/>
      <c r="AC40" s="103"/>
      <c r="AD40" s="109"/>
      <c r="AE40" s="12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2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</row>
    <row r="41" spans="1:59" ht="16.5" customHeight="1">
      <c r="A41" s="110" t="s">
        <v>60</v>
      </c>
      <c r="B41" s="107"/>
      <c r="C41" s="107"/>
      <c r="D41" s="107"/>
      <c r="E41" s="107"/>
      <c r="F41" s="107"/>
      <c r="H41" s="99"/>
      <c r="I41" s="99"/>
      <c r="J41" s="116" t="s">
        <v>125</v>
      </c>
      <c r="K41" s="108"/>
      <c r="L41" s="108"/>
      <c r="M41" s="108"/>
      <c r="N41" s="99"/>
      <c r="O41" s="99"/>
      <c r="P41" s="99"/>
      <c r="Q41" s="99"/>
      <c r="R41" s="99"/>
      <c r="S41" s="99"/>
      <c r="T41" s="99"/>
      <c r="U41" s="99"/>
      <c r="V41" s="99"/>
      <c r="W41" s="108"/>
      <c r="X41" s="99"/>
      <c r="Y41" s="99"/>
      <c r="Z41" s="99"/>
      <c r="AA41" s="99"/>
      <c r="AB41" s="99"/>
      <c r="AC41" s="99"/>
      <c r="AD41" s="121"/>
      <c r="AE41" s="110" t="s">
        <v>60</v>
      </c>
      <c r="AF41" s="88"/>
      <c r="AG41" s="88"/>
      <c r="AH41" s="88"/>
      <c r="AI41" s="89"/>
      <c r="AJ41" s="89"/>
      <c r="AK41" s="116" t="s">
        <v>124</v>
      </c>
      <c r="AL41" s="90"/>
      <c r="AM41" s="90"/>
      <c r="AN41" s="89"/>
      <c r="AO41" s="89"/>
      <c r="AP41" s="89"/>
      <c r="AQ41" s="91"/>
      <c r="AR41" s="89"/>
      <c r="AS41" s="110" t="s">
        <v>60</v>
      </c>
      <c r="AT41" s="89"/>
      <c r="AU41" s="89"/>
      <c r="AV41" s="89"/>
      <c r="AW41" s="89"/>
      <c r="AX41" s="89"/>
      <c r="AY41" s="89"/>
      <c r="AZ41" s="116" t="s">
        <v>132</v>
      </c>
      <c r="BA41" s="89"/>
      <c r="BB41" s="89"/>
      <c r="BC41" s="89"/>
      <c r="BD41" s="91"/>
      <c r="BE41" s="94"/>
      <c r="BF41" s="94"/>
      <c r="BG41" s="94"/>
    </row>
    <row r="42" spans="2:30" ht="16.5" customHeight="1">
      <c r="B42" s="107"/>
      <c r="C42" s="107"/>
      <c r="D42" s="107"/>
      <c r="E42" s="107"/>
      <c r="F42" s="107"/>
      <c r="G42" s="99"/>
      <c r="H42" s="99"/>
      <c r="I42" s="99"/>
      <c r="J42" s="99"/>
      <c r="K42" s="108"/>
      <c r="L42" s="108"/>
      <c r="M42" s="108"/>
      <c r="N42" s="99"/>
      <c r="O42" s="99"/>
      <c r="P42" s="99"/>
      <c r="Q42" s="99"/>
      <c r="R42" s="99"/>
      <c r="S42" s="99"/>
      <c r="T42" s="99"/>
      <c r="U42" s="99"/>
      <c r="V42" s="99"/>
      <c r="W42" s="108"/>
      <c r="X42" s="99"/>
      <c r="Y42" s="99"/>
      <c r="Z42" s="99"/>
      <c r="AA42" s="99"/>
      <c r="AB42" s="99"/>
      <c r="AC42" s="99"/>
      <c r="AD42" s="121"/>
    </row>
    <row r="43" spans="1:30" ht="16.5" customHeight="1">
      <c r="A43" s="99"/>
      <c r="B43" s="107"/>
      <c r="C43" s="107"/>
      <c r="D43" s="107"/>
      <c r="E43" s="107"/>
      <c r="F43" s="107"/>
      <c r="G43" s="99"/>
      <c r="H43" s="99"/>
      <c r="I43" s="99"/>
      <c r="J43" s="99"/>
      <c r="K43" s="108"/>
      <c r="L43" s="108"/>
      <c r="M43" s="108"/>
      <c r="N43" s="99"/>
      <c r="O43" s="99"/>
      <c r="P43" s="99"/>
      <c r="Q43" s="99"/>
      <c r="R43" s="99"/>
      <c r="S43" s="99"/>
      <c r="T43" s="99"/>
      <c r="U43" s="99"/>
      <c r="V43" s="99"/>
      <c r="W43" s="108"/>
      <c r="X43" s="99"/>
      <c r="Y43" s="99"/>
      <c r="Z43" s="99"/>
      <c r="AA43" s="99"/>
      <c r="AB43" s="99"/>
      <c r="AC43" s="99"/>
      <c r="AD43" s="121"/>
    </row>
    <row r="44" spans="1:30" ht="16.5" customHeight="1">
      <c r="A44" s="99"/>
      <c r="B44" s="107"/>
      <c r="C44" s="107"/>
      <c r="D44" s="107"/>
      <c r="E44" s="107"/>
      <c r="F44" s="107"/>
      <c r="G44" s="99"/>
      <c r="H44" s="99"/>
      <c r="I44" s="99"/>
      <c r="J44" s="99"/>
      <c r="K44" s="108"/>
      <c r="L44" s="108"/>
      <c r="M44" s="108"/>
      <c r="N44" s="99"/>
      <c r="O44" s="99"/>
      <c r="P44" s="99"/>
      <c r="Q44" s="99"/>
      <c r="R44" s="99"/>
      <c r="S44" s="99"/>
      <c r="T44" s="99"/>
      <c r="U44" s="99"/>
      <c r="V44" s="99"/>
      <c r="W44" s="108"/>
      <c r="X44" s="99"/>
      <c r="Y44" s="99"/>
      <c r="Z44" s="99"/>
      <c r="AA44" s="99"/>
      <c r="AB44" s="99"/>
      <c r="AC44" s="99"/>
      <c r="AD44" s="121"/>
    </row>
    <row r="45" spans="1:30" ht="16.5" customHeight="1">
      <c r="A45" s="99"/>
      <c r="B45" s="107"/>
      <c r="C45" s="107"/>
      <c r="D45" s="107"/>
      <c r="E45" s="107"/>
      <c r="F45" s="107"/>
      <c r="G45" s="99"/>
      <c r="H45" s="99"/>
      <c r="I45" s="99"/>
      <c r="J45" s="99"/>
      <c r="K45" s="108"/>
      <c r="L45" s="108"/>
      <c r="M45" s="108"/>
      <c r="N45" s="99"/>
      <c r="O45" s="99"/>
      <c r="P45" s="99"/>
      <c r="Q45" s="99"/>
      <c r="R45" s="99"/>
      <c r="S45" s="99"/>
      <c r="T45" s="99"/>
      <c r="U45" s="99"/>
      <c r="V45" s="99"/>
      <c r="W45" s="108"/>
      <c r="X45" s="99"/>
      <c r="Y45" s="99"/>
      <c r="Z45" s="99"/>
      <c r="AA45" s="99"/>
      <c r="AB45" s="99"/>
      <c r="AC45" s="99"/>
      <c r="AD45" s="121"/>
    </row>
    <row r="46" spans="1:30" ht="16.5" customHeight="1">
      <c r="A46" s="99"/>
      <c r="B46" s="107"/>
      <c r="C46" s="107"/>
      <c r="D46" s="107"/>
      <c r="E46" s="107"/>
      <c r="F46" s="107"/>
      <c r="G46" s="99"/>
      <c r="H46" s="99"/>
      <c r="I46" s="99"/>
      <c r="J46" s="99"/>
      <c r="K46" s="108"/>
      <c r="L46" s="108"/>
      <c r="M46" s="108"/>
      <c r="N46" s="99"/>
      <c r="O46" s="99"/>
      <c r="P46" s="99"/>
      <c r="Q46" s="99"/>
      <c r="R46" s="99"/>
      <c r="S46" s="99"/>
      <c r="T46" s="99"/>
      <c r="U46" s="99"/>
      <c r="V46" s="99"/>
      <c r="W46" s="108"/>
      <c r="X46" s="99"/>
      <c r="Y46" s="99"/>
      <c r="Z46" s="99"/>
      <c r="AA46" s="99"/>
      <c r="AB46" s="99"/>
      <c r="AC46" s="99"/>
      <c r="AD46" s="121"/>
    </row>
    <row r="47" spans="1:30" ht="16.5" customHeight="1">
      <c r="A47" s="99"/>
      <c r="B47" s="107"/>
      <c r="C47" s="107"/>
      <c r="D47" s="107"/>
      <c r="E47" s="107"/>
      <c r="F47" s="107"/>
      <c r="G47" s="99"/>
      <c r="H47" s="99"/>
      <c r="I47" s="99"/>
      <c r="J47" s="99"/>
      <c r="K47" s="108"/>
      <c r="L47" s="108"/>
      <c r="M47" s="108"/>
      <c r="N47" s="99"/>
      <c r="O47" s="99"/>
      <c r="P47" s="99"/>
      <c r="Q47" s="99"/>
      <c r="R47" s="99"/>
      <c r="S47" s="99"/>
      <c r="T47" s="99"/>
      <c r="U47" s="99"/>
      <c r="V47" s="99"/>
      <c r="W47" s="108"/>
      <c r="X47" s="99"/>
      <c r="Y47" s="99"/>
      <c r="Z47" s="99"/>
      <c r="AA47" s="99"/>
      <c r="AB47" s="99"/>
      <c r="AC47" s="99"/>
      <c r="AD47" s="121"/>
    </row>
    <row r="48" spans="1:30" ht="16.5" customHeight="1">
      <c r="A48" s="99"/>
      <c r="B48" s="107"/>
      <c r="C48" s="107"/>
      <c r="D48" s="107"/>
      <c r="E48" s="107"/>
      <c r="F48" s="107"/>
      <c r="G48" s="99"/>
      <c r="H48" s="99"/>
      <c r="I48" s="99"/>
      <c r="J48" s="99"/>
      <c r="K48" s="108"/>
      <c r="L48" s="108"/>
      <c r="M48" s="108"/>
      <c r="N48" s="99"/>
      <c r="O48" s="99"/>
      <c r="P48" s="99"/>
      <c r="Q48" s="99"/>
      <c r="R48" s="99"/>
      <c r="S48" s="99"/>
      <c r="T48" s="99"/>
      <c r="U48" s="99"/>
      <c r="V48" s="99"/>
      <c r="W48" s="108"/>
      <c r="X48" s="99"/>
      <c r="Y48" s="99"/>
      <c r="Z48" s="99"/>
      <c r="AA48" s="99"/>
      <c r="AB48" s="99"/>
      <c r="AC48" s="99"/>
      <c r="AD48" s="121"/>
    </row>
    <row r="49" spans="1:30" ht="16.5" customHeight="1">
      <c r="A49" s="99"/>
      <c r="B49" s="107"/>
      <c r="C49" s="107"/>
      <c r="D49" s="107"/>
      <c r="E49" s="107"/>
      <c r="F49" s="107"/>
      <c r="G49" s="99"/>
      <c r="H49" s="99"/>
      <c r="I49" s="99"/>
      <c r="J49" s="99"/>
      <c r="K49" s="108"/>
      <c r="L49" s="108"/>
      <c r="M49" s="108"/>
      <c r="N49" s="99"/>
      <c r="O49" s="99"/>
      <c r="P49" s="99"/>
      <c r="Q49" s="99"/>
      <c r="R49" s="99"/>
      <c r="S49" s="99"/>
      <c r="T49" s="99"/>
      <c r="U49" s="99"/>
      <c r="V49" s="99"/>
      <c r="W49" s="108"/>
      <c r="X49" s="99"/>
      <c r="Y49" s="99"/>
      <c r="Z49" s="99"/>
      <c r="AA49" s="99"/>
      <c r="AB49" s="99"/>
      <c r="AC49" s="99"/>
      <c r="AD49" s="121"/>
    </row>
    <row r="50" spans="1:28" ht="9.75" customHeight="1">
      <c r="A50" s="99"/>
      <c r="B50" s="107"/>
      <c r="C50" s="107"/>
      <c r="D50" s="107"/>
      <c r="E50" s="99"/>
      <c r="F50" s="99"/>
      <c r="G50" s="99"/>
      <c r="H50" s="108"/>
      <c r="I50" s="108"/>
      <c r="J50" s="108"/>
      <c r="K50" s="99"/>
      <c r="L50" s="99"/>
      <c r="M50" s="99"/>
      <c r="N50" s="99"/>
      <c r="O50" s="99"/>
      <c r="P50" s="99"/>
      <c r="Q50" s="99"/>
      <c r="R50" s="99"/>
      <c r="S50" s="99"/>
      <c r="T50" s="108"/>
      <c r="U50" s="99"/>
      <c r="V50" s="99"/>
      <c r="W50" s="99"/>
      <c r="X50" s="99"/>
      <c r="Y50" s="99"/>
      <c r="Z50" s="99"/>
      <c r="AA50" s="99"/>
      <c r="AB50" s="99"/>
    </row>
    <row r="51" spans="2:28" ht="16.5" customHeight="1">
      <c r="B51" s="32"/>
      <c r="C51" s="68"/>
      <c r="D51" s="70"/>
      <c r="E51" s="71"/>
      <c r="F51" s="71"/>
      <c r="G51" s="71"/>
      <c r="H51" s="84"/>
      <c r="I51" s="84"/>
      <c r="J51" s="84"/>
      <c r="K51" s="84"/>
      <c r="L51" s="84"/>
      <c r="M51" s="84"/>
      <c r="N51" s="84"/>
      <c r="O51" s="84"/>
      <c r="Q51" s="84"/>
      <c r="R51" s="84"/>
      <c r="S51" s="84"/>
      <c r="T51" s="84"/>
      <c r="U51" s="84"/>
      <c r="V51" s="84"/>
      <c r="W51" s="33"/>
      <c r="X51" s="4"/>
      <c r="Y51" s="4"/>
      <c r="Z51" s="33"/>
      <c r="AA51" s="33"/>
      <c r="AB51" s="33"/>
    </row>
    <row r="52" spans="1:28" ht="24" customHeight="1">
      <c r="A52" s="18"/>
      <c r="B52" s="32"/>
      <c r="C52" s="68"/>
      <c r="D52" s="32"/>
      <c r="E52" s="4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18"/>
      <c r="Q52" s="33"/>
      <c r="R52" s="33"/>
      <c r="S52" s="33"/>
      <c r="T52" s="33"/>
      <c r="U52" s="33"/>
      <c r="V52" s="33"/>
      <c r="W52" s="33"/>
      <c r="X52" s="4"/>
      <c r="Y52" s="4"/>
      <c r="Z52" s="33"/>
      <c r="AA52" s="33"/>
      <c r="AB52" s="33"/>
    </row>
    <row r="53" spans="1:30" ht="12">
      <c r="A53" s="18"/>
      <c r="B53" s="80"/>
      <c r="C53" s="80"/>
      <c r="D53" s="80"/>
      <c r="E53" s="80"/>
      <c r="F53" s="81"/>
      <c r="G53" s="80"/>
      <c r="H53" s="80"/>
      <c r="I53" s="80"/>
      <c r="J53" s="80"/>
      <c r="K53" s="80"/>
      <c r="L53" s="80"/>
      <c r="M53" s="80"/>
      <c r="N53" s="80"/>
      <c r="O53" s="82"/>
      <c r="P53" s="18"/>
      <c r="Q53" s="81"/>
      <c r="R53" s="81"/>
      <c r="S53" s="81"/>
      <c r="T53" s="81"/>
      <c r="U53" s="81"/>
      <c r="V53" s="81"/>
      <c r="W53" s="80"/>
      <c r="X53" s="80"/>
      <c r="Y53" s="80"/>
      <c r="Z53" s="80"/>
      <c r="AA53" s="81"/>
      <c r="AB53" s="80"/>
      <c r="AC53" s="82"/>
      <c r="AD53" s="80"/>
    </row>
    <row r="54" spans="1:28" ht="12">
      <c r="A54" s="18"/>
      <c r="B54" s="32"/>
      <c r="C54" s="68"/>
      <c r="D54" s="32"/>
      <c r="E54" s="4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18"/>
      <c r="Q54" s="33"/>
      <c r="R54" s="33"/>
      <c r="S54" s="33"/>
      <c r="T54" s="33"/>
      <c r="U54" s="33"/>
      <c r="V54" s="33"/>
      <c r="W54" s="33"/>
      <c r="X54" s="4"/>
      <c r="Y54" s="4"/>
      <c r="Z54" s="33"/>
      <c r="AA54" s="33"/>
      <c r="AB54" s="33"/>
    </row>
    <row r="55" spans="1:28" ht="12">
      <c r="A55" s="86"/>
      <c r="B55" s="32"/>
      <c r="C55" s="32"/>
      <c r="D55" s="32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86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</sheetData>
  <mergeCells count="93">
    <mergeCell ref="W2:AD2"/>
    <mergeCell ref="X3:AD3"/>
    <mergeCell ref="J2:O2"/>
    <mergeCell ref="K3:N3"/>
    <mergeCell ref="P2:V2"/>
    <mergeCell ref="F5:G9"/>
    <mergeCell ref="H5:I9"/>
    <mergeCell ref="A2:I2"/>
    <mergeCell ref="B11:C11"/>
    <mergeCell ref="D11:E11"/>
    <mergeCell ref="F10:G10"/>
    <mergeCell ref="F11:G11"/>
    <mergeCell ref="B10:C10"/>
    <mergeCell ref="M8:M9"/>
    <mergeCell ref="A5:A9"/>
    <mergeCell ref="B5:C9"/>
    <mergeCell ref="AE2:AJ2"/>
    <mergeCell ref="K7:K9"/>
    <mergeCell ref="L8:L9"/>
    <mergeCell ref="J6:J9"/>
    <mergeCell ref="J5:O5"/>
    <mergeCell ref="N8:N9"/>
    <mergeCell ref="L7:O7"/>
    <mergeCell ref="AK2:AR2"/>
    <mergeCell ref="AS2:AY2"/>
    <mergeCell ref="AZ2:BG2"/>
    <mergeCell ref="BA7:BA9"/>
    <mergeCell ref="AV7:AV9"/>
    <mergeCell ref="AW7:AW9"/>
    <mergeCell ref="AY7:AY9"/>
    <mergeCell ref="AZ7:AZ9"/>
    <mergeCell ref="BG5:BG9"/>
    <mergeCell ref="AT5:BA5"/>
    <mergeCell ref="AT7:AU7"/>
    <mergeCell ref="BC5:BF5"/>
    <mergeCell ref="AK7:AL7"/>
    <mergeCell ref="BB5:BB9"/>
    <mergeCell ref="BC6:BC9"/>
    <mergeCell ref="BD6:BD9"/>
    <mergeCell ref="BE6:BE9"/>
    <mergeCell ref="BF6:BF9"/>
    <mergeCell ref="AK6:AO6"/>
    <mergeCell ref="AP6:AR6"/>
    <mergeCell ref="O8:O9"/>
    <mergeCell ref="D10:E10"/>
    <mergeCell ref="D5:E9"/>
    <mergeCell ref="AN8:AN9"/>
    <mergeCell ref="AB6:AB9"/>
    <mergeCell ref="AC6:AC9"/>
    <mergeCell ref="Q7:S7"/>
    <mergeCell ref="K6:O6"/>
    <mergeCell ref="Q6:S6"/>
    <mergeCell ref="AA6:AA9"/>
    <mergeCell ref="AO8:AO9"/>
    <mergeCell ref="AJ6:AJ9"/>
    <mergeCell ref="AK8:AK9"/>
    <mergeCell ref="AL8:AL9"/>
    <mergeCell ref="P5:P9"/>
    <mergeCell ref="S8:S9"/>
    <mergeCell ref="T7:T9"/>
    <mergeCell ref="U7:U9"/>
    <mergeCell ref="Q5:V5"/>
    <mergeCell ref="V6:V9"/>
    <mergeCell ref="Y6:Y9"/>
    <mergeCell ref="Z6:Z9"/>
    <mergeCell ref="Q8:R9"/>
    <mergeCell ref="AL3:AR3"/>
    <mergeCell ref="AM8:AM9"/>
    <mergeCell ref="W5:Y5"/>
    <mergeCell ref="Z5:AC5"/>
    <mergeCell ref="W6:W9"/>
    <mergeCell ref="T6:U6"/>
    <mergeCell ref="X6:X9"/>
    <mergeCell ref="BA3:BG3"/>
    <mergeCell ref="AX7:AX9"/>
    <mergeCell ref="AM7:AO7"/>
    <mergeCell ref="AP7:AP9"/>
    <mergeCell ref="AS5:AS9"/>
    <mergeCell ref="AR7:AR9"/>
    <mergeCell ref="AT8:AT9"/>
    <mergeCell ref="AU8:AU9"/>
    <mergeCell ref="AJ5:AR5"/>
    <mergeCell ref="AQ7:AQ9"/>
    <mergeCell ref="AZ6:BA6"/>
    <mergeCell ref="AT6:AY6"/>
    <mergeCell ref="Q10:R10"/>
    <mergeCell ref="Q11:R11"/>
    <mergeCell ref="AE5:AE9"/>
    <mergeCell ref="AD5:AD9"/>
    <mergeCell ref="AI5:AI9"/>
    <mergeCell ref="AH5:AH9"/>
    <mergeCell ref="AG5:AG9"/>
    <mergeCell ref="AF5:AF9"/>
  </mergeCells>
  <printOptions/>
  <pageMargins left="0.5905511811023623" right="1.299212598425197" top="0.38" bottom="0.25" header="0.2" footer="0.2"/>
  <pageSetup horizontalDpi="600" verticalDpi="600" orientation="portrait" paperSize="9" r:id="rId1"/>
  <colBreaks count="6" manualBreakCount="6">
    <brk id="9" max="42" man="1"/>
    <brk id="15" max="42" man="1"/>
    <brk id="22" max="42" man="1"/>
    <brk id="30" max="42" man="1"/>
    <brk id="44" max="42" man="1"/>
    <brk id="5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嘉義縣政府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q220648002_邱瓊慧</dc:creator>
  <cp:keywords/>
  <dc:description/>
  <cp:lastModifiedBy>user</cp:lastModifiedBy>
  <cp:lastPrinted>2013-11-08T00:32:49Z</cp:lastPrinted>
  <dcterms:created xsi:type="dcterms:W3CDTF">2002-12-17T08:14:35Z</dcterms:created>
  <dcterms:modified xsi:type="dcterms:W3CDTF">2013-11-08T00:32:54Z</dcterms:modified>
  <cp:category/>
  <cp:version/>
  <cp:contentType/>
  <cp:contentStatus/>
</cp:coreProperties>
</file>