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<sst xmlns="http://schemas.openxmlformats.org/spreadsheetml/2006/main" count="57" uniqueCount="54">
  <si>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　</t>
  </si>
  <si>
    <t/>
  </si>
  <si>
    <t xml:space="preserve">- </t>
  </si>
  <si>
    <r>
      <t>表５－８、房屋建築面積</t>
    </r>
    <r>
      <rPr>
        <sz val="16"/>
        <rFont val="Times New Roman"/>
        <family val="1"/>
      </rPr>
      <t xml:space="preserve"> </t>
    </r>
    <r>
      <rPr>
        <sz val="16"/>
        <rFont val="華康中黑體"/>
        <family val="3"/>
      </rPr>
      <t>－</t>
    </r>
    <r>
      <rPr>
        <sz val="16"/>
        <rFont val="Times New Roman"/>
        <family val="1"/>
      </rPr>
      <t xml:space="preserve"> </t>
    </r>
    <r>
      <rPr>
        <sz val="16"/>
        <rFont val="華康中黑體"/>
        <family val="3"/>
      </rPr>
      <t>總樓地板面積</t>
    </r>
  </si>
  <si>
    <t>面積單位：平方公尺</t>
  </si>
  <si>
    <r>
      <t xml:space="preserve">年別及月別
</t>
    </r>
    <r>
      <rPr>
        <sz val="9"/>
        <rFont val="Times New Roman"/>
        <family val="1"/>
      </rPr>
      <t>Year &amp; Month</t>
    </r>
  </si>
  <si>
    <r>
      <t>按</t>
    </r>
    <r>
      <rPr>
        <sz val="9"/>
        <rFont val="Times New Roman"/>
        <family val="1"/>
      </rPr>
      <t xml:space="preserve">      </t>
    </r>
    <r>
      <rPr>
        <sz val="9"/>
        <rFont val="華康中黑體"/>
        <family val="3"/>
      </rPr>
      <t>構</t>
    </r>
    <r>
      <rPr>
        <sz val="9"/>
        <rFont val="Times New Roman"/>
        <family val="1"/>
      </rPr>
      <t xml:space="preserve">      </t>
    </r>
    <r>
      <rPr>
        <sz val="9"/>
        <rFont val="華康中黑體"/>
        <family val="3"/>
      </rPr>
      <t>造</t>
    </r>
    <r>
      <rPr>
        <sz val="9"/>
        <rFont val="Times New Roman"/>
        <family val="1"/>
      </rPr>
      <t xml:space="preserve">      </t>
    </r>
    <r>
      <rPr>
        <sz val="9"/>
        <rFont val="華康中黑體"/>
        <family val="3"/>
      </rPr>
      <t>別</t>
    </r>
    <r>
      <rPr>
        <sz val="9"/>
        <rFont val="Times New Roman"/>
        <family val="1"/>
      </rPr>
      <t xml:space="preserve">      </t>
    </r>
    <r>
      <rPr>
        <sz val="9"/>
        <rFont val="華康中黑體"/>
        <family val="3"/>
      </rPr>
      <t>區</t>
    </r>
    <r>
      <rPr>
        <sz val="9"/>
        <rFont val="Times New Roman"/>
        <family val="1"/>
      </rPr>
      <t xml:space="preserve">      </t>
    </r>
    <r>
      <rPr>
        <sz val="9"/>
        <rFont val="華康中黑體"/>
        <family val="3"/>
      </rPr>
      <t xml:space="preserve">分
</t>
    </r>
    <r>
      <rPr>
        <sz val="9"/>
        <rFont val="Times New Roman"/>
        <family val="1"/>
      </rPr>
      <t>By  Material</t>
    </r>
  </si>
  <si>
    <r>
      <t xml:space="preserve">合　計
</t>
    </r>
    <r>
      <rPr>
        <sz val="9"/>
        <rFont val="Times New Roman"/>
        <family val="1"/>
      </rPr>
      <t>Total</t>
    </r>
  </si>
  <si>
    <r>
      <t xml:space="preserve">都市計畫區域內
</t>
    </r>
    <r>
      <rPr>
        <sz val="9"/>
        <rFont val="Times New Roman"/>
        <family val="1"/>
      </rPr>
      <t>Within district</t>
    </r>
  </si>
  <si>
    <r>
      <t xml:space="preserve">都市計畫區域外
</t>
    </r>
    <r>
      <rPr>
        <sz val="9"/>
        <rFont val="Times New Roman"/>
        <family val="1"/>
      </rPr>
      <t>Beyond District</t>
    </r>
  </si>
  <si>
    <r>
      <t xml:space="preserve">鋼骨鋼筋
混凝土
</t>
    </r>
    <r>
      <rPr>
        <sz val="9"/>
        <rFont val="Times New Roman"/>
        <family val="1"/>
      </rPr>
      <t>Reinforced steel</t>
    </r>
  </si>
  <si>
    <r>
      <t xml:space="preserve">住宅
</t>
    </r>
    <r>
      <rPr>
        <sz val="9"/>
        <rFont val="Times New Roman"/>
        <family val="1"/>
      </rPr>
      <t>Residential District</t>
    </r>
  </si>
  <si>
    <r>
      <t xml:space="preserve">非住宅
</t>
    </r>
    <r>
      <rPr>
        <sz val="9"/>
        <rFont val="Times New Roman"/>
        <family val="1"/>
      </rPr>
      <t>Nonresidential District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</si>
  <si>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</si>
  <si>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</si>
  <si>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</si>
  <si>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</si>
  <si>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</si>
  <si>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</si>
  <si>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九　十年</t>
    </r>
    <r>
      <rPr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</si>
  <si>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</si>
  <si>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</si>
  <si>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九十三年</t>
    </r>
    <r>
      <rPr>
        <sz val="9"/>
        <rFont val="Times New Roman"/>
        <family val="1"/>
      </rPr>
      <t xml:space="preserve"> 2004</t>
    </r>
  </si>
  <si>
    <r>
      <t>　一　月</t>
    </r>
    <r>
      <rPr>
        <sz val="9"/>
        <rFont val="Times New Roman"/>
        <family val="1"/>
      </rPr>
      <t xml:space="preserve"> Jan.</t>
    </r>
  </si>
  <si>
    <r>
      <t>　二　月</t>
    </r>
    <r>
      <rPr>
        <sz val="9"/>
        <rFont val="Times New Roman"/>
        <family val="1"/>
      </rPr>
      <t xml:space="preserve"> Feb.</t>
    </r>
  </si>
  <si>
    <r>
      <t>　三　月</t>
    </r>
    <r>
      <rPr>
        <sz val="9"/>
        <rFont val="Times New Roman"/>
        <family val="1"/>
      </rPr>
      <t xml:space="preserve"> Mar.</t>
    </r>
  </si>
  <si>
    <r>
      <t>　四　月</t>
    </r>
    <r>
      <rPr>
        <sz val="9"/>
        <rFont val="Times New Roman"/>
        <family val="1"/>
      </rPr>
      <t xml:space="preserve"> Apr.</t>
    </r>
  </si>
  <si>
    <r>
      <t>　五　月</t>
    </r>
    <r>
      <rPr>
        <sz val="9"/>
        <rFont val="Times New Roman"/>
        <family val="1"/>
      </rPr>
      <t xml:space="preserve"> May</t>
    </r>
  </si>
  <si>
    <r>
      <t>　六　月</t>
    </r>
    <r>
      <rPr>
        <sz val="9"/>
        <rFont val="Times New Roman"/>
        <family val="1"/>
      </rPr>
      <t xml:space="preserve"> June</t>
    </r>
  </si>
  <si>
    <r>
      <t>　七　月</t>
    </r>
    <r>
      <rPr>
        <sz val="9"/>
        <rFont val="Times New Roman"/>
        <family val="1"/>
      </rPr>
      <t xml:space="preserve"> July</t>
    </r>
  </si>
  <si>
    <r>
      <t>　八　月</t>
    </r>
    <r>
      <rPr>
        <sz val="9"/>
        <rFont val="Times New Roman"/>
        <family val="1"/>
      </rPr>
      <t xml:space="preserve"> Aug.</t>
    </r>
  </si>
  <si>
    <r>
      <t>　九　月</t>
    </r>
    <r>
      <rPr>
        <sz val="9"/>
        <rFont val="Times New Roman"/>
        <family val="1"/>
      </rPr>
      <t xml:space="preserve"> Sept.</t>
    </r>
  </si>
  <si>
    <r>
      <t>　十　月</t>
    </r>
    <r>
      <rPr>
        <sz val="9"/>
        <rFont val="Times New Roman"/>
        <family val="1"/>
      </rPr>
      <t xml:space="preserve"> Oct.</t>
    </r>
  </si>
  <si>
    <r>
      <t>　十一月</t>
    </r>
    <r>
      <rPr>
        <sz val="9"/>
        <rFont val="Times New Roman"/>
        <family val="1"/>
      </rPr>
      <t xml:space="preserve"> Nov.</t>
    </r>
  </si>
  <si>
    <r>
      <t>　十二月</t>
    </r>
    <r>
      <rPr>
        <sz val="9"/>
        <rFont val="Times New Roman"/>
        <family val="1"/>
      </rPr>
      <t xml:space="preserve"> Dec.</t>
    </r>
  </si>
  <si>
    <r>
      <t xml:space="preserve">其他
</t>
    </r>
    <r>
      <rPr>
        <sz val="9"/>
        <rFont val="Times New Roman"/>
        <family val="1"/>
      </rPr>
      <t>Others</t>
    </r>
  </si>
  <si>
    <r>
      <t xml:space="preserve">都　市　計　畫　區　域　及　房　屋　使　用　分　區　別
</t>
    </r>
    <r>
      <rPr>
        <sz val="9"/>
        <rFont val="Times New Roman"/>
        <family val="1"/>
      </rPr>
      <t xml:space="preserve">By </t>
    </r>
    <r>
      <rPr>
        <sz val="9"/>
        <rFont val="Times New Roman"/>
        <family val="1"/>
      </rPr>
      <t>Urban</t>
    </r>
    <r>
      <rPr>
        <sz val="9"/>
        <rFont val="Times New Roman"/>
        <family val="1"/>
      </rPr>
      <t xml:space="preserve"> Planning District and the Use of House</t>
    </r>
  </si>
  <si>
    <r>
      <t>Table 5 - 8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Area of Housing Construction - Total Floor Area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</si>
  <si>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</si>
  <si>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</si>
  <si>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木構造
</t>
    </r>
    <r>
      <rPr>
        <sz val="9"/>
        <rFont val="Times New Roman"/>
        <family val="1"/>
      </rPr>
      <t>Wooden Structure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</si>
  <si>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M</t>
    </r>
    <r>
      <rPr>
        <vertAlign val="superscript"/>
        <sz val="9"/>
        <rFont val="Times New Roman"/>
        <family val="1"/>
      </rPr>
      <t>2</t>
    </r>
  </si>
  <si>
    <r>
      <t>九十七年</t>
    </r>
    <r>
      <rPr>
        <sz val="9"/>
        <rFont val="Times New Roman"/>
        <family val="1"/>
      </rPr>
      <t xml:space="preserve"> 2008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</si>
  <si>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</si>
  <si>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</si>
  <si>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</si>
  <si>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t>資料來源：內政部營建署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</si>
  <si>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Construction and Planning Agency Ministry of the Interior.(CPAMI)</t>
    </r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</si>
  <si>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</si>
  <si>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r>
      <t xml:space="preserve">磚構造(94年以前為加強磚造、磚(石)構造)
</t>
    </r>
    <r>
      <rPr>
        <sz val="9"/>
        <rFont val="Times New Roman"/>
        <family val="1"/>
      </rPr>
      <t>Brick</t>
    </r>
  </si>
  <si>
    <r>
      <t xml:space="preserve"> 混凝土構造(含鋼筋混凝土構造) 
</t>
    </r>
    <r>
      <rPr>
        <sz val="9"/>
        <rFont val="Times New Roman"/>
        <family val="1"/>
      </rPr>
      <t>Reinforced Concrete</t>
    </r>
  </si>
  <si>
    <r>
      <t xml:space="preserve">鋼構造(94年以前為鋼架構造)
</t>
    </r>
    <r>
      <rPr>
        <sz val="9"/>
        <rFont val="Times New Roman"/>
        <family val="1"/>
      </rPr>
      <t>Steel Scaffolded Concrete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</si>
  <si>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178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</si>
  <si>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179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</si>
</sst>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#,##0;#,##0;&quot;-&quot;\ "/>
    <numFmt numFmtId="186" formatCode="#,##0_ "/>
  </numFmts>
  <fonts count="1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 quotePrefix="1">
      <alignment horizontal="right" vertical="center"/>
    </xf>
    <xf numFmtId="0" fontId="7" fillId="0" borderId="0" xfId="0" applyNumberFormat="1" applyFont="1" applyAlignment="1" quotePrefix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185" fontId="0" fillId="0" borderId="1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 quotePrefix="1">
      <alignment horizontal="right" vertical="center"/>
    </xf>
    <xf numFmtId="185" fontId="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85" fontId="0" fillId="0" borderId="1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49" fontId="0" fillId="0" borderId="3" xfId="17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 quotePrefix="1">
      <alignment horizontal="center" vertical="center"/>
    </xf>
    <xf numFmtId="49" fontId="0" fillId="0" borderId="4" xfId="0" applyNumberFormat="1" applyFont="1" applyBorder="1" applyAlignment="1" quotePrefix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 quotePrefix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right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千分位_5-8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SheetLayoutView="100" workbookViewId="0" topLeftCell="A1">
      <pane xSplit="1" ySplit="16" topLeftCell="E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2" sqref="H2:M2"/>
    </sheetView>
  </sheetViews>
  <sheetFormatPr defaultColWidth="9.33203125" defaultRowHeight="19.5" customHeight="1"/>
  <cols>
    <col min="1" max="1" width="17.33203125" style="1" customWidth="1"/>
    <col min="2" max="6" width="13.83203125" style="1" customWidth="1"/>
    <col min="7" max="7" width="13.33203125" style="2" customWidth="1"/>
    <col min="8" max="8" width="17.16015625" style="1" customWidth="1"/>
    <col min="9" max="9" width="18.16015625" style="1" customWidth="1"/>
    <col min="10" max="10" width="17.16015625" style="1" customWidth="1"/>
    <col min="11" max="11" width="16.66015625" style="1" customWidth="1"/>
    <col min="12" max="12" width="15.16015625" style="1" customWidth="1"/>
    <col min="13" max="13" width="15.33203125" style="2" customWidth="1"/>
    <col min="14" max="16384" width="14.33203125" style="1" customWidth="1"/>
  </cols>
  <sheetData>
    <row r="1" spans="1:13" ht="18" customHeight="1">
      <c r="A1" s="13" t="s">
        <v>52</v>
      </c>
      <c r="M1" s="7" t="s">
        <v>53</v>
      </c>
    </row>
    <row r="2" spans="1:13" s="12" customFormat="1" ht="21.75" customHeight="1">
      <c r="A2" s="46" t="s">
        <v>3</v>
      </c>
      <c r="B2" s="46"/>
      <c r="C2" s="46"/>
      <c r="D2" s="46"/>
      <c r="E2" s="46"/>
      <c r="F2" s="46"/>
      <c r="G2" s="46"/>
      <c r="H2" s="47" t="s">
        <v>37</v>
      </c>
      <c r="I2" s="47"/>
      <c r="J2" s="47"/>
      <c r="K2" s="47"/>
      <c r="L2" s="47"/>
      <c r="M2" s="47"/>
    </row>
    <row r="3" spans="1:8" ht="11.25" customHeight="1">
      <c r="A3" s="3"/>
      <c r="B3" s="4"/>
      <c r="C3" s="4"/>
      <c r="D3" s="4"/>
      <c r="E3" s="4"/>
      <c r="F3" s="4"/>
      <c r="G3" s="5"/>
      <c r="H3" s="6"/>
    </row>
    <row r="4" spans="1:13" ht="16.5" customHeight="1" thickBot="1">
      <c r="A4" s="22" t="s">
        <v>4</v>
      </c>
      <c r="M4" s="23" t="s">
        <v>41</v>
      </c>
    </row>
    <row r="5" spans="1:13" s="24" customFormat="1" ht="19.5" customHeight="1">
      <c r="A5" s="52" t="s">
        <v>5</v>
      </c>
      <c r="B5" s="55" t="s">
        <v>36</v>
      </c>
      <c r="C5" s="50"/>
      <c r="D5" s="50"/>
      <c r="E5" s="50"/>
      <c r="F5" s="56"/>
      <c r="G5" s="35" t="s">
        <v>0</v>
      </c>
      <c r="H5" s="49" t="s">
        <v>6</v>
      </c>
      <c r="I5" s="50"/>
      <c r="J5" s="50"/>
      <c r="K5" s="50"/>
      <c r="L5" s="50"/>
      <c r="M5" s="50"/>
    </row>
    <row r="6" spans="1:13" s="24" customFormat="1" ht="19.5" customHeight="1">
      <c r="A6" s="53"/>
      <c r="B6" s="44"/>
      <c r="C6" s="51"/>
      <c r="D6" s="51"/>
      <c r="E6" s="51"/>
      <c r="F6" s="41"/>
      <c r="G6" s="36"/>
      <c r="H6" s="51"/>
      <c r="I6" s="51"/>
      <c r="J6" s="51"/>
      <c r="K6" s="51"/>
      <c r="L6" s="51"/>
      <c r="M6" s="51"/>
    </row>
    <row r="7" spans="1:13" s="24" customFormat="1" ht="19.5" customHeight="1">
      <c r="A7" s="53"/>
      <c r="B7" s="32" t="s">
        <v>7</v>
      </c>
      <c r="C7" s="42" t="s">
        <v>8</v>
      </c>
      <c r="D7" s="43"/>
      <c r="E7" s="42" t="s">
        <v>9</v>
      </c>
      <c r="F7" s="43"/>
      <c r="G7" s="32" t="s">
        <v>7</v>
      </c>
      <c r="H7" s="39" t="s">
        <v>10</v>
      </c>
      <c r="I7" s="32" t="s">
        <v>50</v>
      </c>
      <c r="J7" s="32" t="s">
        <v>51</v>
      </c>
      <c r="K7" s="32" t="s">
        <v>40</v>
      </c>
      <c r="L7" s="32" t="s">
        <v>49</v>
      </c>
      <c r="M7" s="42" t="s">
        <v>35</v>
      </c>
    </row>
    <row r="8" spans="1:13" s="24" customFormat="1" ht="19.5" customHeight="1">
      <c r="A8" s="53"/>
      <c r="B8" s="37"/>
      <c r="C8" s="44"/>
      <c r="D8" s="41"/>
      <c r="E8" s="44"/>
      <c r="F8" s="41"/>
      <c r="G8" s="37"/>
      <c r="H8" s="40"/>
      <c r="I8" s="37"/>
      <c r="J8" s="37"/>
      <c r="K8" s="37"/>
      <c r="L8" s="33"/>
      <c r="M8" s="48"/>
    </row>
    <row r="9" spans="1:13" s="24" customFormat="1" ht="19.5" customHeight="1">
      <c r="A9" s="53"/>
      <c r="B9" s="37"/>
      <c r="C9" s="32" t="s">
        <v>11</v>
      </c>
      <c r="D9" s="32" t="s">
        <v>12</v>
      </c>
      <c r="E9" s="32" t="s">
        <v>11</v>
      </c>
      <c r="F9" s="32" t="s">
        <v>12</v>
      </c>
      <c r="G9" s="37"/>
      <c r="H9" s="40"/>
      <c r="I9" s="37"/>
      <c r="J9" s="37"/>
      <c r="K9" s="37"/>
      <c r="L9" s="33"/>
      <c r="M9" s="48"/>
    </row>
    <row r="10" spans="1:13" s="24" customFormat="1" ht="19.5" customHeight="1">
      <c r="A10" s="54"/>
      <c r="B10" s="38"/>
      <c r="C10" s="38"/>
      <c r="D10" s="38"/>
      <c r="E10" s="38"/>
      <c r="F10" s="38"/>
      <c r="G10" s="38"/>
      <c r="H10" s="41"/>
      <c r="I10" s="38"/>
      <c r="J10" s="38"/>
      <c r="K10" s="38"/>
      <c r="L10" s="34"/>
      <c r="M10" s="44"/>
    </row>
    <row r="11" spans="1:13" ht="19.5" customHeight="1" hidden="1">
      <c r="A11" s="25" t="s">
        <v>13</v>
      </c>
      <c r="B11" s="8">
        <f aca="true" t="shared" si="0" ref="B11:B20">SUM(C11:F11)</f>
        <v>766447</v>
      </c>
      <c r="C11" s="9">
        <v>418479</v>
      </c>
      <c r="D11" s="9">
        <v>284517</v>
      </c>
      <c r="E11" s="9">
        <v>32583</v>
      </c>
      <c r="F11" s="9">
        <v>30868</v>
      </c>
      <c r="G11" s="9">
        <f aca="true" t="shared" si="1" ref="G11:G41">SUM(H11:M11)</f>
        <v>727820</v>
      </c>
      <c r="H11" s="9">
        <v>2113</v>
      </c>
      <c r="I11" s="9">
        <v>686015</v>
      </c>
      <c r="J11" s="9">
        <v>39276</v>
      </c>
      <c r="K11" s="9">
        <v>318</v>
      </c>
      <c r="L11" s="10" t="s">
        <v>2</v>
      </c>
      <c r="M11" s="9">
        <v>98</v>
      </c>
    </row>
    <row r="12" spans="1:13" ht="19.5" customHeight="1" hidden="1">
      <c r="A12" s="25" t="s">
        <v>14</v>
      </c>
      <c r="B12" s="8">
        <f t="shared" si="0"/>
        <v>703365</v>
      </c>
      <c r="C12" s="9">
        <v>329003</v>
      </c>
      <c r="D12" s="9">
        <v>183085</v>
      </c>
      <c r="E12" s="9">
        <v>49065</v>
      </c>
      <c r="F12" s="9">
        <v>142212</v>
      </c>
      <c r="G12" s="9">
        <f t="shared" si="1"/>
        <v>686137</v>
      </c>
      <c r="H12" s="9">
        <v>28100</v>
      </c>
      <c r="I12" s="9">
        <v>628291</v>
      </c>
      <c r="J12" s="9">
        <v>27595</v>
      </c>
      <c r="K12" s="9">
        <v>264</v>
      </c>
      <c r="L12" s="10">
        <v>597</v>
      </c>
      <c r="M12" s="9">
        <v>1290</v>
      </c>
    </row>
    <row r="13" spans="1:13" ht="19.5" customHeight="1" hidden="1">
      <c r="A13" s="25" t="s">
        <v>15</v>
      </c>
      <c r="B13" s="8">
        <f t="shared" si="0"/>
        <v>490513</v>
      </c>
      <c r="C13" s="9">
        <v>196995</v>
      </c>
      <c r="D13" s="9">
        <v>189275</v>
      </c>
      <c r="E13" s="9">
        <v>40981</v>
      </c>
      <c r="F13" s="9">
        <v>63262</v>
      </c>
      <c r="G13" s="9">
        <f t="shared" si="1"/>
        <v>473748</v>
      </c>
      <c r="H13" s="9">
        <v>15310</v>
      </c>
      <c r="I13" s="9">
        <v>440070</v>
      </c>
      <c r="J13" s="9">
        <v>16227</v>
      </c>
      <c r="K13" s="9">
        <v>84</v>
      </c>
      <c r="L13" s="10">
        <v>50</v>
      </c>
      <c r="M13" s="9">
        <v>2007</v>
      </c>
    </row>
    <row r="14" spans="1:13" ht="19.5" customHeight="1" hidden="1">
      <c r="A14" s="25" t="s">
        <v>16</v>
      </c>
      <c r="B14" s="8">
        <f t="shared" si="0"/>
        <v>712719</v>
      </c>
      <c r="C14" s="9">
        <v>226388</v>
      </c>
      <c r="D14" s="9">
        <v>304407</v>
      </c>
      <c r="E14" s="9">
        <v>24818</v>
      </c>
      <c r="F14" s="9">
        <v>157106</v>
      </c>
      <c r="G14" s="9">
        <f t="shared" si="1"/>
        <v>708171</v>
      </c>
      <c r="H14" s="9">
        <v>51988</v>
      </c>
      <c r="I14" s="9">
        <v>643681</v>
      </c>
      <c r="J14" s="9">
        <v>10144</v>
      </c>
      <c r="K14" s="9">
        <v>333</v>
      </c>
      <c r="L14" s="10">
        <v>1651</v>
      </c>
      <c r="M14" s="9">
        <v>374</v>
      </c>
    </row>
    <row r="15" spans="1:13" ht="19.5" customHeight="1" hidden="1">
      <c r="A15" s="25" t="s">
        <v>17</v>
      </c>
      <c r="B15" s="8">
        <f t="shared" si="0"/>
        <v>750549</v>
      </c>
      <c r="C15" s="9">
        <v>117804</v>
      </c>
      <c r="D15" s="9">
        <v>297398</v>
      </c>
      <c r="E15" s="9">
        <v>210299</v>
      </c>
      <c r="F15" s="9">
        <v>125048</v>
      </c>
      <c r="G15" s="9">
        <f t="shared" si="1"/>
        <v>748198</v>
      </c>
      <c r="H15" s="9">
        <v>46456</v>
      </c>
      <c r="I15" s="9">
        <v>680452</v>
      </c>
      <c r="J15" s="9">
        <v>19381</v>
      </c>
      <c r="K15" s="9">
        <v>794</v>
      </c>
      <c r="L15" s="10">
        <v>0</v>
      </c>
      <c r="M15" s="9">
        <v>1115</v>
      </c>
    </row>
    <row r="16" spans="1:13" ht="19.5" customHeight="1" hidden="1">
      <c r="A16" s="25" t="s">
        <v>18</v>
      </c>
      <c r="B16" s="8">
        <f t="shared" si="0"/>
        <v>566523</v>
      </c>
      <c r="C16" s="9">
        <v>174619</v>
      </c>
      <c r="D16" s="9">
        <v>274953</v>
      </c>
      <c r="E16" s="9">
        <v>28318</v>
      </c>
      <c r="F16" s="9">
        <v>88633</v>
      </c>
      <c r="G16" s="9">
        <f t="shared" si="1"/>
        <v>565417</v>
      </c>
      <c r="H16" s="9">
        <v>52185</v>
      </c>
      <c r="I16" s="9">
        <v>492544</v>
      </c>
      <c r="J16" s="9">
        <v>18288</v>
      </c>
      <c r="K16" s="9">
        <v>595</v>
      </c>
      <c r="L16" s="10">
        <v>636</v>
      </c>
      <c r="M16" s="9">
        <v>1169</v>
      </c>
    </row>
    <row r="17" spans="1:13" ht="19.5" customHeight="1">
      <c r="A17" s="25" t="s">
        <v>19</v>
      </c>
      <c r="B17" s="8">
        <f t="shared" si="0"/>
        <v>604797</v>
      </c>
      <c r="C17" s="9">
        <v>103123</v>
      </c>
      <c r="D17" s="9">
        <v>407171</v>
      </c>
      <c r="E17" s="9">
        <v>24760</v>
      </c>
      <c r="F17" s="9">
        <v>69743</v>
      </c>
      <c r="G17" s="9">
        <f t="shared" si="1"/>
        <v>604797</v>
      </c>
      <c r="H17" s="9">
        <v>113192</v>
      </c>
      <c r="I17" s="9">
        <v>453140</v>
      </c>
      <c r="J17" s="9">
        <v>9029</v>
      </c>
      <c r="K17" s="9">
        <v>0</v>
      </c>
      <c r="L17" s="10">
        <v>0</v>
      </c>
      <c r="M17" s="9">
        <v>29436</v>
      </c>
    </row>
    <row r="18" spans="1:13" ht="19.5" customHeight="1">
      <c r="A18" s="25" t="s">
        <v>20</v>
      </c>
      <c r="B18" s="8">
        <f t="shared" si="0"/>
        <v>527896</v>
      </c>
      <c r="C18" s="9">
        <v>87547</v>
      </c>
      <c r="D18" s="9">
        <v>210338</v>
      </c>
      <c r="E18" s="9">
        <v>116901</v>
      </c>
      <c r="F18" s="9">
        <v>113110</v>
      </c>
      <c r="G18" s="9">
        <f t="shared" si="1"/>
        <v>527896</v>
      </c>
      <c r="H18" s="9">
        <v>43268</v>
      </c>
      <c r="I18" s="9">
        <v>405654</v>
      </c>
      <c r="J18" s="9">
        <v>4610</v>
      </c>
      <c r="K18" s="9">
        <v>58</v>
      </c>
      <c r="L18" s="10">
        <v>655</v>
      </c>
      <c r="M18" s="9">
        <v>73651</v>
      </c>
    </row>
    <row r="19" spans="1:13" ht="19.5" customHeight="1">
      <c r="A19" s="25" t="s">
        <v>21</v>
      </c>
      <c r="B19" s="8">
        <f t="shared" si="0"/>
        <v>360338</v>
      </c>
      <c r="C19" s="9">
        <v>152006</v>
      </c>
      <c r="D19" s="9">
        <v>151002</v>
      </c>
      <c r="E19" s="9">
        <v>31840</v>
      </c>
      <c r="F19" s="9">
        <v>25490</v>
      </c>
      <c r="G19" s="9">
        <f t="shared" si="1"/>
        <v>360338</v>
      </c>
      <c r="H19" s="9">
        <v>96890</v>
      </c>
      <c r="I19" s="9">
        <v>241771</v>
      </c>
      <c r="J19" s="9">
        <v>2095</v>
      </c>
      <c r="K19" s="9">
        <v>0</v>
      </c>
      <c r="L19" s="10">
        <v>757</v>
      </c>
      <c r="M19" s="9">
        <v>18825</v>
      </c>
    </row>
    <row r="20" spans="1:13" ht="19.5" customHeight="1">
      <c r="A20" s="25" t="s">
        <v>22</v>
      </c>
      <c r="B20" s="8">
        <f t="shared" si="0"/>
        <v>400693</v>
      </c>
      <c r="C20" s="9">
        <v>146502</v>
      </c>
      <c r="D20" s="9">
        <v>229707</v>
      </c>
      <c r="E20" s="9">
        <v>13565</v>
      </c>
      <c r="F20" s="9">
        <v>10919</v>
      </c>
      <c r="G20" s="9">
        <f t="shared" si="1"/>
        <v>400693</v>
      </c>
      <c r="H20" s="9">
        <v>85301</v>
      </c>
      <c r="I20" s="9">
        <v>299343</v>
      </c>
      <c r="J20" s="9">
        <v>532</v>
      </c>
      <c r="K20" s="9">
        <v>0</v>
      </c>
      <c r="L20" s="10">
        <v>54</v>
      </c>
      <c r="M20" s="9">
        <v>15463</v>
      </c>
    </row>
    <row r="21" spans="1:13" ht="19.5" customHeight="1">
      <c r="A21" s="25" t="s">
        <v>38</v>
      </c>
      <c r="B21" s="8">
        <v>443919</v>
      </c>
      <c r="C21" s="9">
        <v>224715</v>
      </c>
      <c r="D21" s="9">
        <v>189348</v>
      </c>
      <c r="E21" s="9">
        <v>21958</v>
      </c>
      <c r="F21" s="9">
        <v>7898</v>
      </c>
      <c r="G21" s="9">
        <f t="shared" si="1"/>
        <v>443919</v>
      </c>
      <c r="H21" s="9">
        <v>85633</v>
      </c>
      <c r="I21" s="9">
        <v>351359</v>
      </c>
      <c r="J21" s="9">
        <v>2348</v>
      </c>
      <c r="K21" s="9">
        <v>201</v>
      </c>
      <c r="L21" s="9">
        <v>0</v>
      </c>
      <c r="M21" s="9">
        <v>4378</v>
      </c>
    </row>
    <row r="22" spans="1:13" ht="19.5" customHeight="1">
      <c r="A22" s="25" t="s">
        <v>39</v>
      </c>
      <c r="B22" s="8">
        <v>465865</v>
      </c>
      <c r="C22" s="9">
        <v>214133</v>
      </c>
      <c r="D22" s="9">
        <v>239784</v>
      </c>
      <c r="E22" s="9">
        <v>9669</v>
      </c>
      <c r="F22" s="9">
        <v>2279</v>
      </c>
      <c r="G22" s="9">
        <f t="shared" si="1"/>
        <v>465865</v>
      </c>
      <c r="H22" s="9">
        <v>67962</v>
      </c>
      <c r="I22" s="9">
        <v>383814</v>
      </c>
      <c r="J22" s="9">
        <v>10610</v>
      </c>
      <c r="K22" s="9">
        <v>0</v>
      </c>
      <c r="L22" s="10">
        <v>1873</v>
      </c>
      <c r="M22" s="9">
        <v>1606</v>
      </c>
    </row>
    <row r="23" spans="1:13" ht="19.5" customHeight="1">
      <c r="A23" s="25" t="s">
        <v>43</v>
      </c>
      <c r="B23" s="8">
        <v>428338</v>
      </c>
      <c r="C23" s="9">
        <v>156148</v>
      </c>
      <c r="D23" s="9">
        <v>215214</v>
      </c>
      <c r="E23" s="9">
        <v>7979</v>
      </c>
      <c r="F23" s="9">
        <v>48997</v>
      </c>
      <c r="G23" s="9">
        <f t="shared" si="1"/>
        <v>428338</v>
      </c>
      <c r="H23" s="9">
        <v>60834</v>
      </c>
      <c r="I23" s="9">
        <v>335291</v>
      </c>
      <c r="J23" s="9">
        <v>29074</v>
      </c>
      <c r="K23" s="9">
        <v>236</v>
      </c>
      <c r="L23" s="10">
        <v>605</v>
      </c>
      <c r="M23" s="9">
        <v>2298</v>
      </c>
    </row>
    <row r="24" spans="1:13" ht="19.5" customHeight="1">
      <c r="A24" s="25" t="s">
        <v>42</v>
      </c>
      <c r="B24" s="8">
        <v>267881</v>
      </c>
      <c r="C24" s="9">
        <v>62434</v>
      </c>
      <c r="D24" s="9">
        <v>99791</v>
      </c>
      <c r="E24" s="9">
        <v>5507</v>
      </c>
      <c r="F24" s="9">
        <v>100149</v>
      </c>
      <c r="G24" s="9">
        <f>SUM(H24:M24)</f>
        <v>267881</v>
      </c>
      <c r="H24" s="9">
        <v>35274</v>
      </c>
      <c r="I24" s="9">
        <v>212617</v>
      </c>
      <c r="J24" s="9">
        <v>17939</v>
      </c>
      <c r="K24" s="9">
        <v>1560</v>
      </c>
      <c r="L24" s="10">
        <v>491</v>
      </c>
      <c r="M24" s="9">
        <v>0</v>
      </c>
    </row>
    <row r="25" spans="1:13" ht="19.5" customHeight="1">
      <c r="A25" s="25" t="s">
        <v>45</v>
      </c>
      <c r="B25" s="8">
        <v>271145</v>
      </c>
      <c r="C25" s="9">
        <v>85570</v>
      </c>
      <c r="D25" s="9">
        <v>117156</v>
      </c>
      <c r="E25" s="9">
        <v>4416</v>
      </c>
      <c r="F25" s="9">
        <v>64003</v>
      </c>
      <c r="G25" s="9">
        <v>271145</v>
      </c>
      <c r="H25" s="9">
        <v>36224</v>
      </c>
      <c r="I25" s="9">
        <v>212478</v>
      </c>
      <c r="J25" s="9">
        <v>20049</v>
      </c>
      <c r="K25" s="9">
        <v>2135</v>
      </c>
      <c r="L25" s="10">
        <v>259</v>
      </c>
      <c r="M25" s="9">
        <v>0</v>
      </c>
    </row>
    <row r="26" spans="1:13" ht="19.5" customHeight="1">
      <c r="A26" s="25" t="s">
        <v>44</v>
      </c>
      <c r="B26" s="8">
        <v>208175</v>
      </c>
      <c r="C26" s="9">
        <v>76415</v>
      </c>
      <c r="D26" s="9">
        <v>81960</v>
      </c>
      <c r="E26" s="9">
        <v>9060</v>
      </c>
      <c r="F26" s="9">
        <v>40740</v>
      </c>
      <c r="G26" s="9">
        <v>208175</v>
      </c>
      <c r="H26" s="9">
        <v>640</v>
      </c>
      <c r="I26" s="9">
        <v>170918</v>
      </c>
      <c r="J26" s="9">
        <v>32956</v>
      </c>
      <c r="K26" s="9">
        <v>587</v>
      </c>
      <c r="L26" s="10">
        <v>3030</v>
      </c>
      <c r="M26" s="9">
        <v>44</v>
      </c>
    </row>
    <row r="27" spans="1:13" ht="6.75" customHeight="1">
      <c r="A27" s="26"/>
      <c r="B27" s="8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</row>
    <row r="28" spans="1:13" ht="19.5" customHeight="1">
      <c r="A28" s="28" t="s">
        <v>48</v>
      </c>
      <c r="B28" s="8">
        <f>IF(SUM(C28:F28)=SUM(B30:B41),SUM(B30:B41),"error")</f>
        <v>310601</v>
      </c>
      <c r="C28" s="9">
        <f>SUM(C30:C41)</f>
        <v>80965</v>
      </c>
      <c r="D28" s="9">
        <f>SUM(D30:D41)</f>
        <v>167702</v>
      </c>
      <c r="E28" s="9">
        <f>SUM(E30:E41)</f>
        <v>2404</v>
      </c>
      <c r="F28" s="9">
        <f>SUM(F30:F41)</f>
        <v>59530</v>
      </c>
      <c r="G28" s="9">
        <f>IF(SUM(H28:M28)=SUM(G30:G41),SUM(G30:G41),"error")</f>
        <v>310601</v>
      </c>
      <c r="H28" s="9">
        <f aca="true" t="shared" si="2" ref="H28:M28">SUM(H30:H41)</f>
        <v>3407</v>
      </c>
      <c r="I28" s="9">
        <f t="shared" si="2"/>
        <v>280247</v>
      </c>
      <c r="J28" s="9">
        <f t="shared" si="2"/>
        <v>26249</v>
      </c>
      <c r="K28" s="9">
        <f t="shared" si="2"/>
        <v>41</v>
      </c>
      <c r="L28" s="9">
        <f t="shared" si="2"/>
        <v>657</v>
      </c>
      <c r="M28" s="9">
        <f t="shared" si="2"/>
        <v>0</v>
      </c>
    </row>
    <row r="29" spans="1:13" ht="6.75" customHeight="1">
      <c r="A29" s="27"/>
      <c r="B29" s="8"/>
      <c r="C29" s="9"/>
      <c r="D29" s="9"/>
      <c r="E29" s="9"/>
      <c r="F29" s="9"/>
      <c r="G29" s="9"/>
      <c r="H29" s="11"/>
      <c r="I29" s="9"/>
      <c r="J29" s="9"/>
      <c r="K29" s="9"/>
      <c r="L29" s="11"/>
      <c r="M29" s="11"/>
    </row>
    <row r="30" spans="1:13" s="16" customFormat="1" ht="19.5" customHeight="1">
      <c r="A30" s="25" t="s">
        <v>23</v>
      </c>
      <c r="B30" s="14">
        <f aca="true" t="shared" si="3" ref="B30:B40">SUM(C30:F30)</f>
        <v>27516</v>
      </c>
      <c r="C30" s="20">
        <v>19419</v>
      </c>
      <c r="D30" s="15">
        <v>4207</v>
      </c>
      <c r="E30" s="15">
        <v>0</v>
      </c>
      <c r="F30" s="15">
        <v>3890</v>
      </c>
      <c r="G30" s="15">
        <f t="shared" si="1"/>
        <v>27516</v>
      </c>
      <c r="H30" s="9">
        <v>0</v>
      </c>
      <c r="I30" s="20">
        <v>27110</v>
      </c>
      <c r="J30" s="9">
        <v>406</v>
      </c>
      <c r="K30" s="9">
        <v>0</v>
      </c>
      <c r="L30" s="9">
        <v>0</v>
      </c>
      <c r="M30" s="9">
        <v>0</v>
      </c>
    </row>
    <row r="31" spans="1:13" s="16" customFormat="1" ht="19.5" customHeight="1">
      <c r="A31" s="28" t="s">
        <v>24</v>
      </c>
      <c r="B31" s="14">
        <f t="shared" si="3"/>
        <v>3938</v>
      </c>
      <c r="C31" s="20">
        <v>993</v>
      </c>
      <c r="D31" s="15">
        <v>1859</v>
      </c>
      <c r="E31" s="15">
        <v>193</v>
      </c>
      <c r="F31" s="15">
        <v>893</v>
      </c>
      <c r="G31" s="15">
        <f t="shared" si="1"/>
        <v>3938</v>
      </c>
      <c r="H31" s="9">
        <v>0</v>
      </c>
      <c r="I31" s="20">
        <v>3938</v>
      </c>
      <c r="J31" s="9">
        <v>0</v>
      </c>
      <c r="K31" s="9">
        <v>0</v>
      </c>
      <c r="L31" s="9">
        <v>0</v>
      </c>
      <c r="M31" s="9">
        <v>0</v>
      </c>
    </row>
    <row r="32" spans="1:13" s="16" customFormat="1" ht="19.5" customHeight="1">
      <c r="A32" s="28" t="s">
        <v>25</v>
      </c>
      <c r="B32" s="14">
        <f t="shared" si="3"/>
        <v>16920</v>
      </c>
      <c r="C32" s="20">
        <v>7219</v>
      </c>
      <c r="D32" s="15">
        <v>1775</v>
      </c>
      <c r="E32" s="15">
        <v>0</v>
      </c>
      <c r="F32" s="15">
        <v>7926</v>
      </c>
      <c r="G32" s="15">
        <f t="shared" si="1"/>
        <v>16920</v>
      </c>
      <c r="H32" s="9">
        <v>0</v>
      </c>
      <c r="I32" s="20">
        <v>11750</v>
      </c>
      <c r="J32" s="9">
        <v>5170</v>
      </c>
      <c r="K32" s="9">
        <v>0</v>
      </c>
      <c r="L32" s="9">
        <v>0</v>
      </c>
      <c r="M32" s="9">
        <v>0</v>
      </c>
    </row>
    <row r="33" spans="1:13" s="16" customFormat="1" ht="19.5" customHeight="1">
      <c r="A33" s="28" t="s">
        <v>26</v>
      </c>
      <c r="B33" s="14">
        <f t="shared" si="3"/>
        <v>12420</v>
      </c>
      <c r="C33" s="20">
        <v>5311</v>
      </c>
      <c r="D33" s="15">
        <v>1584</v>
      </c>
      <c r="E33" s="15">
        <v>635</v>
      </c>
      <c r="F33" s="15">
        <v>4890</v>
      </c>
      <c r="G33" s="15">
        <f t="shared" si="1"/>
        <v>12420</v>
      </c>
      <c r="H33" s="9">
        <v>225</v>
      </c>
      <c r="I33" s="20">
        <v>10998</v>
      </c>
      <c r="J33" s="9">
        <v>1197</v>
      </c>
      <c r="K33" s="9">
        <v>0</v>
      </c>
      <c r="L33" s="9">
        <v>0</v>
      </c>
      <c r="M33" s="9">
        <v>0</v>
      </c>
    </row>
    <row r="34" spans="1:13" s="16" customFormat="1" ht="19.5" customHeight="1">
      <c r="A34" s="28" t="s">
        <v>27</v>
      </c>
      <c r="B34" s="14">
        <f t="shared" si="3"/>
        <v>20678</v>
      </c>
      <c r="C34" s="15">
        <v>7962</v>
      </c>
      <c r="D34" s="15">
        <v>8611</v>
      </c>
      <c r="E34" s="15">
        <v>530</v>
      </c>
      <c r="F34" s="15">
        <v>3575</v>
      </c>
      <c r="G34" s="15">
        <f>SUM(H34:M34)</f>
        <v>20678</v>
      </c>
      <c r="H34" s="9">
        <v>1213</v>
      </c>
      <c r="I34" s="20">
        <v>18292</v>
      </c>
      <c r="J34" s="9">
        <v>954</v>
      </c>
      <c r="K34" s="9">
        <v>0</v>
      </c>
      <c r="L34" s="9">
        <v>219</v>
      </c>
      <c r="M34" s="9">
        <v>0</v>
      </c>
    </row>
    <row r="35" spans="1:13" s="16" customFormat="1" ht="19.5" customHeight="1">
      <c r="A35" s="28" t="s">
        <v>28</v>
      </c>
      <c r="B35" s="14">
        <f t="shared" si="3"/>
        <v>12721</v>
      </c>
      <c r="C35" s="20">
        <v>5580</v>
      </c>
      <c r="D35" s="15">
        <v>840</v>
      </c>
      <c r="E35" s="15">
        <v>180</v>
      </c>
      <c r="F35" s="15">
        <v>6121</v>
      </c>
      <c r="G35" s="15">
        <f t="shared" si="1"/>
        <v>12721</v>
      </c>
      <c r="H35" s="9">
        <v>84</v>
      </c>
      <c r="I35" s="20">
        <v>8038</v>
      </c>
      <c r="J35" s="9">
        <v>4599</v>
      </c>
      <c r="K35" s="9">
        <v>0</v>
      </c>
      <c r="L35" s="9">
        <v>0</v>
      </c>
      <c r="M35" s="9">
        <v>0</v>
      </c>
    </row>
    <row r="36" spans="1:13" s="16" customFormat="1" ht="19.5" customHeight="1">
      <c r="A36" s="28" t="s">
        <v>29</v>
      </c>
      <c r="B36" s="14">
        <f t="shared" si="3"/>
        <v>22336</v>
      </c>
      <c r="C36" s="20">
        <v>7606</v>
      </c>
      <c r="D36" s="15">
        <v>10447</v>
      </c>
      <c r="E36" s="15">
        <v>105</v>
      </c>
      <c r="F36" s="15">
        <v>4178</v>
      </c>
      <c r="G36" s="15">
        <f t="shared" si="1"/>
        <v>22336</v>
      </c>
      <c r="H36" s="9">
        <v>1723</v>
      </c>
      <c r="I36" s="20">
        <v>19197</v>
      </c>
      <c r="J36" s="9">
        <v>1416</v>
      </c>
      <c r="K36" s="9">
        <v>0</v>
      </c>
      <c r="L36" s="9">
        <v>0</v>
      </c>
      <c r="M36" s="9">
        <v>0</v>
      </c>
    </row>
    <row r="37" spans="1:13" s="16" customFormat="1" ht="19.5" customHeight="1">
      <c r="A37" s="28" t="s">
        <v>30</v>
      </c>
      <c r="B37" s="14">
        <f t="shared" si="3"/>
        <v>31506</v>
      </c>
      <c r="C37" s="20">
        <v>1019</v>
      </c>
      <c r="D37" s="15">
        <v>22989</v>
      </c>
      <c r="E37" s="15">
        <v>379</v>
      </c>
      <c r="F37" s="15">
        <v>7119</v>
      </c>
      <c r="G37" s="15">
        <f t="shared" si="1"/>
        <v>31506</v>
      </c>
      <c r="H37" s="9">
        <v>68</v>
      </c>
      <c r="I37" s="20">
        <v>23558</v>
      </c>
      <c r="J37" s="9">
        <v>7880</v>
      </c>
      <c r="K37" s="9">
        <v>0</v>
      </c>
      <c r="L37" s="9">
        <v>0</v>
      </c>
      <c r="M37" s="9">
        <v>0</v>
      </c>
    </row>
    <row r="38" spans="1:13" s="16" customFormat="1" ht="19.5" customHeight="1">
      <c r="A38" s="28" t="s">
        <v>31</v>
      </c>
      <c r="B38" s="14">
        <f t="shared" si="3"/>
        <v>6592</v>
      </c>
      <c r="C38" s="20">
        <v>3762</v>
      </c>
      <c r="D38" s="15">
        <v>780</v>
      </c>
      <c r="E38" s="15">
        <v>50</v>
      </c>
      <c r="F38" s="15">
        <v>2000</v>
      </c>
      <c r="G38" s="15">
        <f t="shared" si="1"/>
        <v>6592</v>
      </c>
      <c r="H38" s="9">
        <v>0</v>
      </c>
      <c r="I38" s="20">
        <v>6592</v>
      </c>
      <c r="J38" s="9">
        <v>0</v>
      </c>
      <c r="K38" s="9">
        <v>0</v>
      </c>
      <c r="L38" s="9">
        <v>0</v>
      </c>
      <c r="M38" s="9">
        <v>0</v>
      </c>
    </row>
    <row r="39" spans="1:13" s="16" customFormat="1" ht="19.5" customHeight="1">
      <c r="A39" s="28" t="s">
        <v>32</v>
      </c>
      <c r="B39" s="14">
        <f t="shared" si="3"/>
        <v>25016</v>
      </c>
      <c r="C39" s="20">
        <v>2315</v>
      </c>
      <c r="D39" s="15">
        <v>20850</v>
      </c>
      <c r="E39" s="15">
        <v>0</v>
      </c>
      <c r="F39" s="15">
        <v>1851</v>
      </c>
      <c r="G39" s="15">
        <f t="shared" si="1"/>
        <v>25016</v>
      </c>
      <c r="H39" s="9">
        <v>0</v>
      </c>
      <c r="I39" s="20">
        <v>23686</v>
      </c>
      <c r="J39" s="9">
        <v>1330</v>
      </c>
      <c r="K39" s="9">
        <v>0</v>
      </c>
      <c r="L39" s="9">
        <v>0</v>
      </c>
      <c r="M39" s="9">
        <v>0</v>
      </c>
    </row>
    <row r="40" spans="1:13" s="16" customFormat="1" ht="19.5" customHeight="1">
      <c r="A40" s="28" t="s">
        <v>33</v>
      </c>
      <c r="B40" s="14">
        <f t="shared" si="3"/>
        <v>99798</v>
      </c>
      <c r="C40" s="20">
        <v>7831</v>
      </c>
      <c r="D40" s="15">
        <v>82958</v>
      </c>
      <c r="E40" s="15">
        <v>205</v>
      </c>
      <c r="F40" s="15">
        <v>8804</v>
      </c>
      <c r="G40" s="15">
        <f t="shared" si="1"/>
        <v>99798</v>
      </c>
      <c r="H40" s="9">
        <v>94</v>
      </c>
      <c r="I40" s="20">
        <v>98314</v>
      </c>
      <c r="J40" s="9">
        <v>1289</v>
      </c>
      <c r="K40" s="9">
        <v>0</v>
      </c>
      <c r="L40" s="9">
        <v>101</v>
      </c>
      <c r="M40" s="9">
        <v>0</v>
      </c>
    </row>
    <row r="41" spans="1:13" s="16" customFormat="1" ht="19.5" customHeight="1">
      <c r="A41" s="28" t="s">
        <v>34</v>
      </c>
      <c r="B41" s="14">
        <f>SUM(C41:F41)</f>
        <v>31160</v>
      </c>
      <c r="C41" s="20">
        <v>11948</v>
      </c>
      <c r="D41" s="15">
        <v>10802</v>
      </c>
      <c r="E41" s="15">
        <v>127</v>
      </c>
      <c r="F41" s="15">
        <v>8283</v>
      </c>
      <c r="G41" s="15">
        <f t="shared" si="1"/>
        <v>31160</v>
      </c>
      <c r="H41" s="9">
        <v>0</v>
      </c>
      <c r="I41" s="20">
        <v>28774</v>
      </c>
      <c r="J41" s="9">
        <v>2008</v>
      </c>
      <c r="K41" s="9">
        <v>41</v>
      </c>
      <c r="L41" s="9">
        <v>337</v>
      </c>
      <c r="M41" s="9">
        <v>0</v>
      </c>
    </row>
    <row r="42" spans="1:13" s="16" customFormat="1" ht="18" customHeight="1" thickBot="1">
      <c r="A42" s="29" t="s">
        <v>1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s="16" customFormat="1" ht="14.25" customHeight="1">
      <c r="A43" s="21" t="s">
        <v>46</v>
      </c>
      <c r="G43" s="17"/>
      <c r="H43" s="30" t="s">
        <v>47</v>
      </c>
      <c r="M43" s="17"/>
    </row>
    <row r="44" spans="1:13" s="16" customFormat="1" ht="14.25" customHeight="1">
      <c r="A44" s="45"/>
      <c r="B44" s="45"/>
      <c r="C44" s="45"/>
      <c r="D44" s="45"/>
      <c r="E44" s="45"/>
      <c r="F44" s="45"/>
      <c r="G44" s="45"/>
      <c r="M44" s="17"/>
    </row>
    <row r="45" spans="1:13" s="16" customFormat="1" ht="19.5" customHeight="1">
      <c r="A45" s="45"/>
      <c r="B45" s="45"/>
      <c r="C45" s="45"/>
      <c r="D45" s="45"/>
      <c r="E45" s="45"/>
      <c r="F45" s="45"/>
      <c r="G45" s="45"/>
      <c r="M45" s="17"/>
    </row>
    <row r="46" spans="1:13" s="16" customFormat="1" ht="19.5" customHeight="1">
      <c r="A46" s="31"/>
      <c r="G46" s="17"/>
      <c r="M46" s="17"/>
    </row>
    <row r="47" spans="7:13" s="16" customFormat="1" ht="19.5" customHeight="1">
      <c r="G47" s="17"/>
      <c r="M47" s="17"/>
    </row>
    <row r="48" spans="7:13" s="16" customFormat="1" ht="19.5" customHeight="1">
      <c r="G48" s="17"/>
      <c r="M48" s="17"/>
    </row>
    <row r="49" spans="7:13" s="16" customFormat="1" ht="19.5" customHeight="1">
      <c r="G49" s="17"/>
      <c r="M49" s="17"/>
    </row>
    <row r="50" spans="7:13" s="16" customFormat="1" ht="19.5" customHeight="1">
      <c r="G50" s="17"/>
      <c r="M50" s="17"/>
    </row>
    <row r="51" spans="7:13" s="16" customFormat="1" ht="19.5" customHeight="1">
      <c r="G51" s="17"/>
      <c r="M51" s="17"/>
    </row>
    <row r="52" spans="7:13" s="16" customFormat="1" ht="19.5" customHeight="1">
      <c r="G52" s="17"/>
      <c r="M52" s="17"/>
    </row>
    <row r="53" spans="7:13" s="16" customFormat="1" ht="19.5" customHeight="1">
      <c r="G53" s="17"/>
      <c r="M53" s="17"/>
    </row>
    <row r="54" spans="7:13" s="16" customFormat="1" ht="19.5" customHeight="1">
      <c r="G54" s="17"/>
      <c r="M54" s="17"/>
    </row>
    <row r="55" spans="7:13" s="16" customFormat="1" ht="19.5" customHeight="1">
      <c r="G55" s="17"/>
      <c r="M55" s="17"/>
    </row>
    <row r="56" spans="7:13" s="16" customFormat="1" ht="19.5" customHeight="1">
      <c r="G56" s="17"/>
      <c r="M56" s="17"/>
    </row>
    <row r="57" spans="7:13" s="16" customFormat="1" ht="19.5" customHeight="1">
      <c r="G57" s="17"/>
      <c r="M57" s="17"/>
    </row>
    <row r="58" spans="7:13" s="16" customFormat="1" ht="19.5" customHeight="1">
      <c r="G58" s="17"/>
      <c r="M58" s="17"/>
    </row>
    <row r="59" spans="7:13" s="16" customFormat="1" ht="19.5" customHeight="1">
      <c r="G59" s="17"/>
      <c r="M59" s="17"/>
    </row>
    <row r="60" spans="7:13" s="16" customFormat="1" ht="19.5" customHeight="1">
      <c r="G60" s="17"/>
      <c r="M60" s="17"/>
    </row>
    <row r="61" spans="7:13" s="16" customFormat="1" ht="19.5" customHeight="1">
      <c r="G61" s="17"/>
      <c r="M61" s="17"/>
    </row>
    <row r="62" spans="7:13" s="16" customFormat="1" ht="19.5" customHeight="1">
      <c r="G62" s="17"/>
      <c r="M62" s="17"/>
    </row>
    <row r="63" spans="7:13" s="16" customFormat="1" ht="19.5" customHeight="1">
      <c r="G63" s="17"/>
      <c r="M63" s="17"/>
    </row>
    <row r="64" spans="7:13" s="16" customFormat="1" ht="19.5" customHeight="1">
      <c r="G64" s="17"/>
      <c r="M64" s="17"/>
    </row>
    <row r="65" spans="7:13" s="16" customFormat="1" ht="19.5" customHeight="1">
      <c r="G65" s="17"/>
      <c r="M65" s="17"/>
    </row>
    <row r="66" spans="7:13" s="16" customFormat="1" ht="19.5" customHeight="1">
      <c r="G66" s="17"/>
      <c r="M66" s="17"/>
    </row>
    <row r="67" spans="7:13" s="16" customFormat="1" ht="19.5" customHeight="1">
      <c r="G67" s="17"/>
      <c r="M67" s="17"/>
    </row>
    <row r="68" spans="7:13" s="16" customFormat="1" ht="19.5" customHeight="1">
      <c r="G68" s="17"/>
      <c r="M68" s="17"/>
    </row>
    <row r="69" spans="7:13" s="16" customFormat="1" ht="19.5" customHeight="1">
      <c r="G69" s="17"/>
      <c r="M69" s="17"/>
    </row>
    <row r="70" spans="7:13" s="16" customFormat="1" ht="19.5" customHeight="1">
      <c r="G70" s="17"/>
      <c r="M70" s="17"/>
    </row>
    <row r="71" spans="7:13" s="16" customFormat="1" ht="19.5" customHeight="1">
      <c r="G71" s="17"/>
      <c r="M71" s="17"/>
    </row>
    <row r="72" spans="7:13" s="16" customFormat="1" ht="19.5" customHeight="1">
      <c r="G72" s="17"/>
      <c r="M72" s="17"/>
    </row>
    <row r="73" spans="7:13" s="16" customFormat="1" ht="19.5" customHeight="1">
      <c r="G73" s="17"/>
      <c r="M73" s="17"/>
    </row>
    <row r="74" spans="7:13" s="16" customFormat="1" ht="19.5" customHeight="1">
      <c r="G74" s="17"/>
      <c r="M74" s="17"/>
    </row>
    <row r="75" spans="7:13" s="16" customFormat="1" ht="19.5" customHeight="1">
      <c r="G75" s="17"/>
      <c r="M75" s="17"/>
    </row>
    <row r="76" spans="7:13" s="16" customFormat="1" ht="19.5" customHeight="1">
      <c r="G76" s="17"/>
      <c r="M76" s="17"/>
    </row>
    <row r="77" spans="7:13" s="16" customFormat="1" ht="19.5" customHeight="1">
      <c r="G77" s="17"/>
      <c r="M77" s="17"/>
    </row>
    <row r="78" spans="7:13" s="16" customFormat="1" ht="19.5" customHeight="1">
      <c r="G78" s="17"/>
      <c r="M78" s="17"/>
    </row>
    <row r="79" spans="7:13" s="16" customFormat="1" ht="19.5" customHeight="1">
      <c r="G79" s="17"/>
      <c r="M79" s="17"/>
    </row>
    <row r="80" spans="7:13" s="16" customFormat="1" ht="19.5" customHeight="1">
      <c r="G80" s="17"/>
      <c r="M80" s="17"/>
    </row>
    <row r="81" spans="7:13" s="16" customFormat="1" ht="19.5" customHeight="1">
      <c r="G81" s="17"/>
      <c r="M81" s="17"/>
    </row>
    <row r="82" spans="7:13" s="16" customFormat="1" ht="19.5" customHeight="1">
      <c r="G82" s="17"/>
      <c r="M82" s="17"/>
    </row>
    <row r="83" spans="7:13" s="16" customFormat="1" ht="19.5" customHeight="1">
      <c r="G83" s="17"/>
      <c r="M83" s="17"/>
    </row>
    <row r="84" spans="7:13" s="16" customFormat="1" ht="19.5" customHeight="1">
      <c r="G84" s="17"/>
      <c r="M84" s="17"/>
    </row>
    <row r="85" spans="7:13" s="16" customFormat="1" ht="19.5" customHeight="1">
      <c r="G85" s="17"/>
      <c r="M85" s="17"/>
    </row>
    <row r="86" spans="7:13" s="16" customFormat="1" ht="19.5" customHeight="1">
      <c r="G86" s="17"/>
      <c r="M86" s="17"/>
    </row>
    <row r="87" spans="7:13" s="16" customFormat="1" ht="19.5" customHeight="1">
      <c r="G87" s="17"/>
      <c r="M87" s="17"/>
    </row>
    <row r="88" spans="7:13" s="16" customFormat="1" ht="19.5" customHeight="1">
      <c r="G88" s="17"/>
      <c r="M88" s="17"/>
    </row>
    <row r="89" spans="7:13" s="16" customFormat="1" ht="19.5" customHeight="1">
      <c r="G89" s="17"/>
      <c r="M89" s="17"/>
    </row>
    <row r="90" spans="7:13" s="16" customFormat="1" ht="19.5" customHeight="1">
      <c r="G90" s="17"/>
      <c r="M90" s="17"/>
    </row>
    <row r="91" spans="7:13" s="16" customFormat="1" ht="19.5" customHeight="1">
      <c r="G91" s="17"/>
      <c r="M91" s="17"/>
    </row>
    <row r="92" spans="7:13" s="16" customFormat="1" ht="19.5" customHeight="1">
      <c r="G92" s="17"/>
      <c r="M92" s="17"/>
    </row>
    <row r="93" spans="7:13" s="16" customFormat="1" ht="19.5" customHeight="1">
      <c r="G93" s="17"/>
      <c r="M93" s="17"/>
    </row>
    <row r="94" spans="7:13" s="16" customFormat="1" ht="19.5" customHeight="1">
      <c r="G94" s="17"/>
      <c r="M94" s="17"/>
    </row>
    <row r="95" spans="7:13" s="16" customFormat="1" ht="19.5" customHeight="1">
      <c r="G95" s="17"/>
      <c r="M95" s="17"/>
    </row>
    <row r="96" spans="7:13" s="16" customFormat="1" ht="19.5" customHeight="1">
      <c r="G96" s="17"/>
      <c r="M96" s="17"/>
    </row>
    <row r="97" spans="7:13" s="16" customFormat="1" ht="19.5" customHeight="1">
      <c r="G97" s="17"/>
      <c r="M97" s="17"/>
    </row>
    <row r="98" spans="7:13" s="16" customFormat="1" ht="19.5" customHeight="1">
      <c r="G98" s="17"/>
      <c r="M98" s="17"/>
    </row>
    <row r="99" spans="7:13" s="16" customFormat="1" ht="19.5" customHeight="1">
      <c r="G99" s="17"/>
      <c r="M99" s="17"/>
    </row>
    <row r="100" spans="7:13" s="16" customFormat="1" ht="19.5" customHeight="1">
      <c r="G100" s="17"/>
      <c r="M100" s="17"/>
    </row>
    <row r="101" spans="7:13" s="16" customFormat="1" ht="19.5" customHeight="1">
      <c r="G101" s="17"/>
      <c r="M101" s="17"/>
    </row>
    <row r="102" spans="7:13" s="16" customFormat="1" ht="19.5" customHeight="1">
      <c r="G102" s="17"/>
      <c r="M102" s="17"/>
    </row>
    <row r="103" spans="7:13" s="16" customFormat="1" ht="19.5" customHeight="1">
      <c r="G103" s="17"/>
      <c r="M103" s="17"/>
    </row>
    <row r="104" spans="7:13" s="16" customFormat="1" ht="19.5" customHeight="1">
      <c r="G104" s="17"/>
      <c r="M104" s="17"/>
    </row>
    <row r="105" spans="7:13" s="16" customFormat="1" ht="19.5" customHeight="1">
      <c r="G105" s="17"/>
      <c r="M105" s="17"/>
    </row>
    <row r="106" spans="7:13" s="16" customFormat="1" ht="19.5" customHeight="1">
      <c r="G106" s="17"/>
      <c r="M106" s="17"/>
    </row>
    <row r="107" spans="7:13" s="16" customFormat="1" ht="19.5" customHeight="1">
      <c r="G107" s="17"/>
      <c r="M107" s="17"/>
    </row>
    <row r="108" spans="7:13" s="16" customFormat="1" ht="19.5" customHeight="1">
      <c r="G108" s="17"/>
      <c r="M108" s="17"/>
    </row>
    <row r="109" spans="7:13" s="16" customFormat="1" ht="19.5" customHeight="1">
      <c r="G109" s="17"/>
      <c r="M109" s="17"/>
    </row>
    <row r="110" spans="7:13" s="16" customFormat="1" ht="19.5" customHeight="1">
      <c r="G110" s="17"/>
      <c r="M110" s="17"/>
    </row>
    <row r="111" spans="7:13" s="16" customFormat="1" ht="19.5" customHeight="1">
      <c r="G111" s="17"/>
      <c r="M111" s="17"/>
    </row>
    <row r="112" spans="7:13" s="16" customFormat="1" ht="19.5" customHeight="1">
      <c r="G112" s="17"/>
      <c r="M112" s="17"/>
    </row>
    <row r="113" spans="7:13" s="16" customFormat="1" ht="19.5" customHeight="1">
      <c r="G113" s="17"/>
      <c r="M113" s="17"/>
    </row>
    <row r="114" spans="7:13" s="16" customFormat="1" ht="19.5" customHeight="1">
      <c r="G114" s="17"/>
      <c r="M114" s="17"/>
    </row>
    <row r="115" spans="7:13" s="16" customFormat="1" ht="19.5" customHeight="1">
      <c r="G115" s="17"/>
      <c r="M115" s="17"/>
    </row>
    <row r="116" spans="7:13" s="16" customFormat="1" ht="19.5" customHeight="1">
      <c r="G116" s="17"/>
      <c r="M116" s="17"/>
    </row>
    <row r="117" spans="7:13" s="16" customFormat="1" ht="19.5" customHeight="1">
      <c r="G117" s="17"/>
      <c r="M117" s="17"/>
    </row>
    <row r="118" spans="7:13" s="16" customFormat="1" ht="19.5" customHeight="1">
      <c r="G118" s="17"/>
      <c r="M118" s="17"/>
    </row>
    <row r="119" spans="7:13" s="16" customFormat="1" ht="19.5" customHeight="1">
      <c r="G119" s="17"/>
      <c r="M119" s="17"/>
    </row>
    <row r="120" spans="7:13" s="16" customFormat="1" ht="19.5" customHeight="1">
      <c r="G120" s="17"/>
      <c r="M120" s="17"/>
    </row>
    <row r="121" spans="7:13" s="16" customFormat="1" ht="19.5" customHeight="1">
      <c r="G121" s="17"/>
      <c r="M121" s="17"/>
    </row>
    <row r="122" spans="7:13" s="16" customFormat="1" ht="19.5" customHeight="1">
      <c r="G122" s="17"/>
      <c r="M122" s="17"/>
    </row>
    <row r="123" spans="7:13" s="16" customFormat="1" ht="19.5" customHeight="1">
      <c r="G123" s="17"/>
      <c r="M123" s="17"/>
    </row>
    <row r="124" spans="7:13" s="16" customFormat="1" ht="19.5" customHeight="1">
      <c r="G124" s="17"/>
      <c r="M124" s="17"/>
    </row>
    <row r="125" spans="7:13" s="16" customFormat="1" ht="19.5" customHeight="1">
      <c r="G125" s="17"/>
      <c r="M125" s="17"/>
    </row>
    <row r="126" spans="7:13" s="16" customFormat="1" ht="19.5" customHeight="1">
      <c r="G126" s="17"/>
      <c r="M126" s="17"/>
    </row>
    <row r="127" spans="7:13" s="16" customFormat="1" ht="19.5" customHeight="1">
      <c r="G127" s="17"/>
      <c r="M127" s="17"/>
    </row>
    <row r="128" spans="7:13" s="16" customFormat="1" ht="19.5" customHeight="1">
      <c r="G128" s="17"/>
      <c r="M128" s="17"/>
    </row>
    <row r="129" spans="7:13" s="16" customFormat="1" ht="19.5" customHeight="1">
      <c r="G129" s="17"/>
      <c r="M129" s="17"/>
    </row>
    <row r="130" spans="7:13" s="16" customFormat="1" ht="19.5" customHeight="1">
      <c r="G130" s="17"/>
      <c r="M130" s="17"/>
    </row>
    <row r="131" spans="7:13" s="16" customFormat="1" ht="19.5" customHeight="1">
      <c r="G131" s="17"/>
      <c r="M131" s="17"/>
    </row>
    <row r="132" spans="7:13" s="16" customFormat="1" ht="19.5" customHeight="1">
      <c r="G132" s="17"/>
      <c r="M132" s="17"/>
    </row>
    <row r="133" spans="7:13" s="16" customFormat="1" ht="19.5" customHeight="1">
      <c r="G133" s="17"/>
      <c r="M133" s="17"/>
    </row>
    <row r="134" spans="7:13" s="16" customFormat="1" ht="19.5" customHeight="1">
      <c r="G134" s="17"/>
      <c r="M134" s="17"/>
    </row>
    <row r="135" spans="7:13" s="16" customFormat="1" ht="19.5" customHeight="1">
      <c r="G135" s="17"/>
      <c r="M135" s="17"/>
    </row>
    <row r="136" spans="7:13" s="16" customFormat="1" ht="19.5" customHeight="1">
      <c r="G136" s="17"/>
      <c r="M136" s="17"/>
    </row>
    <row r="137" spans="7:13" s="16" customFormat="1" ht="19.5" customHeight="1">
      <c r="G137" s="17"/>
      <c r="M137" s="17"/>
    </row>
    <row r="138" spans="7:13" s="16" customFormat="1" ht="19.5" customHeight="1">
      <c r="G138" s="17"/>
      <c r="M138" s="17"/>
    </row>
    <row r="139" spans="7:13" s="16" customFormat="1" ht="19.5" customHeight="1">
      <c r="G139" s="17"/>
      <c r="M139" s="17"/>
    </row>
    <row r="140" spans="7:13" s="16" customFormat="1" ht="19.5" customHeight="1">
      <c r="G140" s="17"/>
      <c r="M140" s="17"/>
    </row>
    <row r="141" spans="7:13" s="16" customFormat="1" ht="19.5" customHeight="1">
      <c r="G141" s="17"/>
      <c r="M141" s="17"/>
    </row>
    <row r="142" spans="7:13" s="16" customFormat="1" ht="19.5" customHeight="1">
      <c r="G142" s="17"/>
      <c r="M142" s="17"/>
    </row>
    <row r="143" spans="7:13" s="16" customFormat="1" ht="19.5" customHeight="1">
      <c r="G143" s="17"/>
      <c r="M143" s="17"/>
    </row>
    <row r="144" spans="7:13" s="16" customFormat="1" ht="19.5" customHeight="1">
      <c r="G144" s="17"/>
      <c r="M144" s="17"/>
    </row>
    <row r="145" spans="7:13" s="16" customFormat="1" ht="19.5" customHeight="1">
      <c r="G145" s="17"/>
      <c r="M145" s="17"/>
    </row>
    <row r="146" spans="7:13" s="16" customFormat="1" ht="19.5" customHeight="1">
      <c r="G146" s="17"/>
      <c r="M146" s="17"/>
    </row>
    <row r="147" spans="7:13" s="16" customFormat="1" ht="19.5" customHeight="1">
      <c r="G147" s="17"/>
      <c r="M147" s="17"/>
    </row>
    <row r="148" spans="7:13" s="16" customFormat="1" ht="19.5" customHeight="1">
      <c r="G148" s="17"/>
      <c r="M148" s="17"/>
    </row>
    <row r="149" spans="7:13" s="16" customFormat="1" ht="19.5" customHeight="1">
      <c r="G149" s="17"/>
      <c r="M149" s="17"/>
    </row>
    <row r="150" spans="7:13" s="16" customFormat="1" ht="19.5" customHeight="1">
      <c r="G150" s="17"/>
      <c r="M150" s="17"/>
    </row>
    <row r="151" spans="7:13" s="16" customFormat="1" ht="19.5" customHeight="1">
      <c r="G151" s="17"/>
      <c r="M151" s="17"/>
    </row>
    <row r="152" spans="7:13" s="16" customFormat="1" ht="19.5" customHeight="1">
      <c r="G152" s="17"/>
      <c r="M152" s="17"/>
    </row>
    <row r="153" spans="7:13" s="16" customFormat="1" ht="19.5" customHeight="1">
      <c r="G153" s="17"/>
      <c r="M153" s="17"/>
    </row>
    <row r="154" spans="7:13" s="16" customFormat="1" ht="19.5" customHeight="1">
      <c r="G154" s="17"/>
      <c r="M154" s="17"/>
    </row>
    <row r="155" spans="7:13" s="16" customFormat="1" ht="19.5" customHeight="1">
      <c r="G155" s="17"/>
      <c r="M155" s="17"/>
    </row>
    <row r="156" spans="7:13" s="16" customFormat="1" ht="19.5" customHeight="1">
      <c r="G156" s="17"/>
      <c r="M156" s="17"/>
    </row>
    <row r="157" spans="7:13" s="16" customFormat="1" ht="19.5" customHeight="1">
      <c r="G157" s="17"/>
      <c r="M157" s="17"/>
    </row>
    <row r="158" spans="7:13" s="16" customFormat="1" ht="19.5" customHeight="1">
      <c r="G158" s="17"/>
      <c r="M158" s="17"/>
    </row>
    <row r="159" spans="7:13" s="16" customFormat="1" ht="19.5" customHeight="1">
      <c r="G159" s="17"/>
      <c r="M159" s="17"/>
    </row>
    <row r="160" spans="7:13" s="16" customFormat="1" ht="19.5" customHeight="1">
      <c r="G160" s="17"/>
      <c r="M160" s="17"/>
    </row>
    <row r="161" spans="7:13" s="16" customFormat="1" ht="19.5" customHeight="1">
      <c r="G161" s="17"/>
      <c r="M161" s="17"/>
    </row>
    <row r="162" spans="7:13" s="16" customFormat="1" ht="19.5" customHeight="1">
      <c r="G162" s="17"/>
      <c r="M162" s="17"/>
    </row>
    <row r="163" spans="7:13" s="16" customFormat="1" ht="19.5" customHeight="1">
      <c r="G163" s="17"/>
      <c r="M163" s="17"/>
    </row>
    <row r="164" spans="7:13" s="16" customFormat="1" ht="19.5" customHeight="1">
      <c r="G164" s="17"/>
      <c r="M164" s="17"/>
    </row>
    <row r="165" spans="7:13" s="16" customFormat="1" ht="19.5" customHeight="1">
      <c r="G165" s="17"/>
      <c r="M165" s="17"/>
    </row>
    <row r="166" spans="7:13" s="16" customFormat="1" ht="19.5" customHeight="1">
      <c r="G166" s="17"/>
      <c r="M166" s="17"/>
    </row>
  </sheetData>
  <mergeCells count="22">
    <mergeCell ref="A44:G44"/>
    <mergeCell ref="A45:G45"/>
    <mergeCell ref="A2:G2"/>
    <mergeCell ref="H2:M2"/>
    <mergeCell ref="M7:M10"/>
    <mergeCell ref="H5:M6"/>
    <mergeCell ref="A5:A10"/>
    <mergeCell ref="B5:F6"/>
    <mergeCell ref="G7:G10"/>
    <mergeCell ref="B7:B10"/>
    <mergeCell ref="E7:F8"/>
    <mergeCell ref="C9:C10"/>
    <mergeCell ref="D9:D10"/>
    <mergeCell ref="C7:D8"/>
    <mergeCell ref="F9:F10"/>
    <mergeCell ref="E9:E10"/>
    <mergeCell ref="L7:L10"/>
    <mergeCell ref="G5:G6"/>
    <mergeCell ref="J7:J10"/>
    <mergeCell ref="K7:K10"/>
    <mergeCell ref="H7:H10"/>
    <mergeCell ref="I7:I10"/>
  </mergeCells>
  <printOptions/>
  <pageMargins left="0.5905511811023623" right="1.299212598425197" top="0.3937007874015748" bottom="0.2" header="0.2" footer="0.2"/>
  <pageSetup horizontalDpi="360" verticalDpi="36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SkyUN.Org</cp:lastModifiedBy>
  <cp:lastPrinted>2012-11-06T10:25:49Z</cp:lastPrinted>
  <dcterms:created xsi:type="dcterms:W3CDTF">2005-08-22T07:35:48Z</dcterms:created>
  <dcterms:modified xsi:type="dcterms:W3CDTF">2012-11-21T06:22:55Z</dcterms:modified>
  <cp:category/>
  <cp:version/>
  <cp:contentType/>
  <cp:contentStatus/>
</cp:coreProperties>
</file>