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8" activeTab="0"/>
  </bookViews>
  <sheets>
    <sheet name="111年買賣" sheetId="1" r:id="rId1"/>
  </sheets>
  <externalReferences>
    <externalReference r:id="rId4"/>
    <externalReference r:id="rId5"/>
  </externalReferences>
  <definedNames>
    <definedName name="_xlnm.Print_Area" localSheetId="0">'111年買賣'!$A$1:$K$63</definedName>
  </definedNames>
  <calcPr fullCalcOnLoad="1"/>
</workbook>
</file>

<file path=xl/sharedStrings.xml><?xml version="1.0" encoding="utf-8"?>
<sst xmlns="http://schemas.openxmlformats.org/spreadsheetml/2006/main" count="36" uniqueCount="36">
  <si>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</si>
  <si>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</si>
  <si>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</si>
  <si>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</si>
  <si>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</si>
  <si>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</si>
  <si>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</si>
  <si>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</si>
  <si>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</si>
  <si>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</si>
  <si>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一月</t>
  </si>
  <si>
    <t>十二月</t>
  </si>
  <si>
    <t>　  年度
月份</t>
  </si>
  <si>
    <r>
      <t>109</t>
    </r>
    <r>
      <rPr>
        <sz val="12"/>
        <color indexed="10"/>
        <rFont val="標楷體"/>
        <family val="4"/>
      </rPr>
      <t>年買賣</t>
    </r>
  </si>
  <si>
    <t>合計</t>
  </si>
  <si>
    <t>件數</t>
  </si>
  <si>
    <t>筆數</t>
  </si>
  <si>
    <t>件數%</t>
  </si>
  <si>
    <t>筆數%</t>
  </si>
  <si>
    <r>
      <t>107</t>
    </r>
    <r>
      <rPr>
        <sz val="12"/>
        <color indexed="10"/>
        <rFont val="標楷體"/>
        <family val="4"/>
      </rPr>
      <t>年買賣</t>
    </r>
  </si>
  <si>
    <t>109年件數</t>
  </si>
  <si>
    <t>109年筆數</t>
  </si>
  <si>
    <r>
      <t>108</t>
    </r>
    <r>
      <rPr>
        <sz val="12"/>
        <color indexed="10"/>
        <rFont val="標楷體"/>
        <family val="4"/>
      </rPr>
      <t>年買賣</t>
    </r>
  </si>
  <si>
    <r>
      <t>110</t>
    </r>
    <r>
      <rPr>
        <sz val="12"/>
        <color indexed="10"/>
        <rFont val="標楷體"/>
        <family val="4"/>
      </rPr>
      <t>年買賣</t>
    </r>
  </si>
  <si>
    <r>
      <t>111</t>
    </r>
    <r>
      <rPr>
        <sz val="12"/>
        <color indexed="10"/>
        <rFont val="標楷體"/>
        <family val="4"/>
      </rPr>
      <t>年買賣</t>
    </r>
  </si>
  <si>
    <t>與110年同期相較</t>
  </si>
  <si>
    <t>107年件數</t>
  </si>
  <si>
    <t>107年筆數</t>
  </si>
  <si>
    <t>108年件數</t>
  </si>
  <si>
    <t>108年筆數</t>
  </si>
  <si>
    <t>110年件數</t>
  </si>
  <si>
    <t>110年筆數</t>
  </si>
  <si>
    <t>111年件數</t>
  </si>
  <si>
    <t>111年筆數</t>
  </si>
  <si>
    <r>
      <t>鳳林地政事務所</t>
    </r>
    <r>
      <rPr>
        <sz val="18"/>
        <color indexed="10"/>
        <rFont val="Times New Roman"/>
        <family val="1"/>
      </rPr>
      <t xml:space="preserve"> 107</t>
    </r>
    <r>
      <rPr>
        <sz val="18"/>
        <color indexed="10"/>
        <rFont val="標楷體"/>
        <family val="4"/>
      </rPr>
      <t>至</t>
    </r>
    <r>
      <rPr>
        <sz val="18"/>
        <color indexed="10"/>
        <rFont val="Times New Roman"/>
        <family val="1"/>
      </rPr>
      <t>111</t>
    </r>
    <r>
      <rPr>
        <sz val="18"/>
        <color indexed="10"/>
        <rFont val="標楷體"/>
        <family val="4"/>
      </rPr>
      <t>年</t>
    </r>
    <r>
      <rPr>
        <sz val="18"/>
        <color indexed="10"/>
        <rFont val="Times New Roman"/>
        <family val="1"/>
      </rPr>
      <t xml:space="preserve"> </t>
    </r>
    <r>
      <rPr>
        <sz val="18"/>
        <color indexed="10"/>
        <rFont val="標楷體"/>
        <family val="4"/>
      </rPr>
      <t>不動產買賣案件</t>
    </r>
  </si>
  <si>
    <t>110年1-12月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</si>
</sst>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</numFmts>
  <fonts count="59">
    <font>
      <sz val="12"/>
      <name val="新細明體"/>
      <family val="1"/>
    </font>
    <font>
      <sz val="9"/>
      <name val="新細明體"/>
      <family val="1"/>
    </font>
    <font>
      <b/>
      <sz val="20"/>
      <color indexed="10"/>
      <name val="華康魏碑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10"/>
      <name val="標楷體"/>
      <family val="4"/>
    </font>
    <font>
      <sz val="12"/>
      <color indexed="10"/>
      <name val="標楷體"/>
      <family val="4"/>
    </font>
    <font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標楷體"/>
      <family val="4"/>
    </font>
    <font>
      <sz val="2.25"/>
      <color indexed="8"/>
      <name val="新細明體"/>
      <family val="1"/>
    </font>
    <font>
      <sz val="1.75"/>
      <color indexed="8"/>
      <name val="標楷體"/>
      <family val="4"/>
    </font>
    <font>
      <sz val="1.5"/>
      <color indexed="8"/>
      <name val="標楷體"/>
      <family val="4"/>
    </font>
    <font>
      <sz val="7.35"/>
      <color indexed="8"/>
      <name val="標楷體"/>
      <family val="4"/>
    </font>
    <font>
      <b/>
      <i/>
      <sz val="12"/>
      <color indexed="8"/>
      <name val="新細明體"/>
      <family val="1"/>
    </font>
    <font>
      <i/>
      <sz val="11"/>
      <color indexed="8"/>
      <name val="新細明體"/>
      <family val="1"/>
    </font>
    <font>
      <sz val="8.25"/>
      <color indexed="8"/>
      <name val="新細明體"/>
      <family val="1"/>
    </font>
    <font>
      <b/>
      <sz val="8.25"/>
      <color indexed="8"/>
      <name val="新細明體"/>
      <family val="1"/>
    </font>
    <font>
      <b/>
      <sz val="7.35"/>
      <color indexed="8"/>
      <name val="新細明體"/>
      <family val="1"/>
    </font>
    <font>
      <sz val="8.75"/>
      <color indexed="8"/>
      <name val="新細明體"/>
      <family val="1"/>
    </font>
    <font>
      <b/>
      <sz val="8.0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D85B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 diagonalDown="1">
      <left style="medium"/>
      <right style="thick"/>
      <top style="thin"/>
      <bottom style="thick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7" fontId="5" fillId="0" borderId="10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5" fillId="0" borderId="11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77" fontId="5" fillId="0" borderId="15" xfId="33" applyNumberFormat="1" applyFont="1" applyBorder="1" applyAlignment="1">
      <alignment horizontal="right" vertical="center"/>
    </xf>
    <xf numFmtId="177" fontId="5" fillId="0" borderId="16" xfId="33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35" borderId="2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77" fontId="5" fillId="0" borderId="14" xfId="33" applyNumberFormat="1" applyFont="1" applyBorder="1" applyAlignment="1">
      <alignment horizontal="right" vertical="center"/>
    </xf>
    <xf numFmtId="177" fontId="5" fillId="0" borderId="13" xfId="33" applyNumberFormat="1" applyFont="1" applyBorder="1" applyAlignment="1">
      <alignment horizontal="right" vertical="center"/>
    </xf>
    <xf numFmtId="0" fontId="4" fillId="33" borderId="25" xfId="0" applyFont="1" applyFill="1" applyBorder="1" applyAlignment="1">
      <alignment horizontal="center" vertical="center"/>
    </xf>
    <xf numFmtId="177" fontId="5" fillId="0" borderId="26" xfId="33" applyNumberFormat="1" applyFont="1" applyBorder="1" applyAlignment="1">
      <alignment horizontal="right" vertical="center"/>
    </xf>
    <xf numFmtId="177" fontId="5" fillId="0" borderId="27" xfId="33" applyNumberFormat="1" applyFont="1" applyBorder="1" applyAlignment="1">
      <alignment horizontal="right" vertical="center"/>
    </xf>
    <xf numFmtId="177" fontId="5" fillId="0" borderId="28" xfId="33" applyNumberFormat="1" applyFont="1" applyBorder="1" applyAlignment="1">
      <alignment horizontal="right" vertical="center"/>
    </xf>
    <xf numFmtId="177" fontId="0" fillId="36" borderId="10" xfId="0" applyNumberFormat="1" applyFill="1" applyBorder="1" applyAlignment="1">
      <alignment vertical="center"/>
    </xf>
    <xf numFmtId="10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10" fontId="0" fillId="36" borderId="10" xfId="0" applyNumberFormat="1" applyFill="1" applyBorder="1" applyAlignment="1" quotePrefix="1">
      <alignment vertical="center"/>
    </xf>
    <xf numFmtId="0" fontId="0" fillId="36" borderId="29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'[1]Sheet1'!$A$3:$B$3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'[1]Sheet1'!$C$3</c:f>
              <c:numCache>
                <c:ptCount val="1"/>
                <c:pt idx="0">
                  <c:v>41316</c:v>
                </c:pt>
              </c:numCache>
            </c:numRef>
          </c:val>
        </c:ser>
        <c:ser>
          <c:idx val="1"/>
          <c:order val="1"/>
          <c:tx>
            <c:strRef>
              <c:f>'[1]Sheet1'!$A$4:$B$4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'[1]Sheet1'!$C$4</c:f>
              <c:numCache>
                <c:ptCount val="1"/>
                <c:pt idx="0">
                  <c:v>133110</c:v>
                </c:pt>
              </c:numCache>
            </c:numRef>
          </c:val>
        </c:ser>
        <c:ser>
          <c:idx val="2"/>
          <c:order val="2"/>
          <c:tx>
            <c:strRef>
              <c:f>'[1]Sheet1'!$A$5:$B$5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'[1]Sheet1'!$C$5</c:f>
              <c:numCache>
                <c:ptCount val="1"/>
                <c:pt idx="0">
                  <c:v>35970</c:v>
                </c:pt>
              </c:numCache>
            </c:numRef>
          </c:val>
        </c:ser>
        <c:ser>
          <c:idx val="3"/>
          <c:order val="3"/>
          <c:tx>
            <c:strRef>
              <c:f>'[1]Sheet1'!$A$6:$B$6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'[1]Sheet1'!$C$6</c:f>
              <c:numCache>
                <c:ptCount val="1"/>
                <c:pt idx="0">
                  <c:v>106583</c:v>
                </c:pt>
              </c:numCache>
            </c:numRef>
          </c:val>
        </c:ser>
        <c:ser>
          <c:idx val="4"/>
          <c:order val="4"/>
          <c:tx>
            <c:strRef>
              <c:f>'[1]Sheet1'!$A$7:$B$7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'[1]Sheet1'!$C$7</c:f>
              <c:numCache>
                <c:ptCount val="1"/>
                <c:pt idx="0">
                  <c:v>39042</c:v>
                </c:pt>
              </c:numCache>
            </c:numRef>
          </c:val>
        </c:ser>
        <c:ser>
          <c:idx val="5"/>
          <c:order val="5"/>
          <c:tx>
            <c:strRef>
              <c:f>'[1]Sheet1'!$A$8:$B$8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'[1]Sheet1'!$C$8</c:f>
              <c:numCache>
                <c:ptCount val="1"/>
                <c:pt idx="0">
                  <c:v>133044</c:v>
                </c:pt>
              </c:numCache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測量案件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'[1]Sheet1'!$A$12:$B$12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'[1]Sheet1'!$C$12</c:f>
              <c:numCache>
                <c:ptCount val="1"/>
                <c:pt idx="0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'[1]Sheet1'!$A$13:$B$13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'[1]Sheet1'!$C$13</c:f>
              <c:numCache>
                <c:ptCount val="1"/>
                <c:pt idx="0">
                  <c:v>9147</c:v>
                </c:pt>
              </c:numCache>
            </c:numRef>
          </c:val>
        </c:ser>
        <c:ser>
          <c:idx val="2"/>
          <c:order val="2"/>
          <c:tx>
            <c:strRef>
              <c:f>'[1]Sheet1'!$A$14:$B$14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'[1]Sheet1'!$C$14</c:f>
              <c:numCache>
                <c:ptCount val="1"/>
                <c:pt idx="0">
                  <c:v>4924</c:v>
                </c:pt>
              </c:numCache>
            </c:numRef>
          </c:val>
        </c:ser>
        <c:ser>
          <c:idx val="3"/>
          <c:order val="3"/>
          <c:tx>
            <c:strRef>
              <c:f>'[1]Sheet1'!$A$15:$B$15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'[1]Sheet1'!$C$15</c:f>
              <c:numCache>
                <c:ptCount val="1"/>
                <c:pt idx="0">
                  <c:v>9250</c:v>
                </c:pt>
              </c:numCache>
            </c:numRef>
          </c:val>
        </c:ser>
        <c:ser>
          <c:idx val="4"/>
          <c:order val="4"/>
          <c:tx>
            <c:strRef>
              <c:f>'[1]Sheet1'!$A$16:$B$16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'[1]Sheet1'!$C$16</c:f>
              <c:numCache>
                <c:ptCount val="1"/>
                <c:pt idx="0">
                  <c:v>5395</c:v>
                </c:pt>
              </c:numCache>
            </c:numRef>
          </c:val>
        </c:ser>
        <c:ser>
          <c:idx val="5"/>
          <c:order val="5"/>
          <c:tx>
            <c:strRef>
              <c:f>'[1]Sheet1'!$A$17:$B$17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'[1]Sheet1'!$C$17</c:f>
              <c:numCache>
                <c:ptCount val="1"/>
                <c:pt idx="0">
                  <c:v>10951</c:v>
                </c:pt>
              </c:numCache>
            </c:numRef>
          </c:val>
        </c:ser>
        <c:axId val="43504355"/>
        <c:axId val="55994876"/>
      </c:barChart>
      <c:catAx>
        <c:axId val="43504355"/>
        <c:scaling>
          <c:orientation val="minMax"/>
        </c:scaling>
        <c:axPos val="b"/>
        <c:delete val="1"/>
        <c:majorTickMark val="out"/>
        <c:minorTickMark val="none"/>
        <c:tickLblPos val="nextTo"/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'[1]Sheet1'!$A$21:$B$21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'[1]Sheet1'!$C$21</c:f>
              <c:numCache>
                <c:ptCount val="1"/>
                <c:pt idx="0">
                  <c:v>92646</c:v>
                </c:pt>
              </c:numCache>
            </c:numRef>
          </c:val>
        </c:ser>
        <c:ser>
          <c:idx val="1"/>
          <c:order val="1"/>
          <c:tx>
            <c:strRef>
              <c:f>'[1]Sheet1'!$A$22:$B$22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'[1]Sheet1'!$C$22</c:f>
              <c:numCache>
                <c:ptCount val="1"/>
                <c:pt idx="0">
                  <c:v>289104</c:v>
                </c:pt>
              </c:numCache>
            </c:numRef>
          </c:val>
        </c:ser>
        <c:ser>
          <c:idx val="2"/>
          <c:order val="2"/>
          <c:tx>
            <c:strRef>
              <c:f>'[1]Sheet1'!$A$23:$B$23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'[1]Sheet1'!$C$23</c:f>
              <c:numCache>
                <c:ptCount val="1"/>
                <c:pt idx="0">
                  <c:v>78506</c:v>
                </c:pt>
              </c:numCache>
            </c:numRef>
          </c:val>
        </c:ser>
        <c:ser>
          <c:idx val="3"/>
          <c:order val="3"/>
          <c:tx>
            <c:strRef>
              <c:f>'[1]Sheet1'!$A$24:$B$24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'[1]Sheet1'!$C$24</c:f>
              <c:numCache>
                <c:ptCount val="1"/>
                <c:pt idx="0">
                  <c:v>257617</c:v>
                </c:pt>
              </c:numCache>
            </c:numRef>
          </c:val>
        </c:ser>
        <c:ser>
          <c:idx val="4"/>
          <c:order val="4"/>
          <c:tx>
            <c:strRef>
              <c:f>'[1]Sheet1'!$A$25:$B$25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'[1]Sheet1'!$C$25</c:f>
              <c:numCache>
                <c:ptCount val="1"/>
                <c:pt idx="0">
                  <c:v>87911</c:v>
                </c:pt>
              </c:numCache>
            </c:numRef>
          </c:val>
        </c:ser>
        <c:ser>
          <c:idx val="5"/>
          <c:order val="5"/>
          <c:tx>
            <c:strRef>
              <c:f>'[1]Sheet1'!$A$26:$B$26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'[1]Sheet1'!$C$26</c:f>
              <c:numCache>
                <c:ptCount val="1"/>
                <c:pt idx="0">
                  <c:v>297945</c:v>
                </c:pt>
              </c:numCache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1"/>
        <c:majorTickMark val="out"/>
        <c:minorTickMark val="none"/>
        <c:tickLblPos val="nextTo"/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地籍圖謄本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'[1]Sheet1'!$A$30:$B$30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'[1]Sheet1'!$C$30</c:f>
              <c:numCache>
                <c:ptCount val="1"/>
                <c:pt idx="0">
                  <c:v>10626</c:v>
                </c:pt>
              </c:numCache>
            </c:numRef>
          </c:val>
        </c:ser>
        <c:ser>
          <c:idx val="1"/>
          <c:order val="1"/>
          <c:tx>
            <c:strRef>
              <c:f>'[1]Sheet1'!$A$31:$B$31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'[1]Sheet1'!$C$31</c:f>
              <c:numCache>
                <c:ptCount val="1"/>
                <c:pt idx="0">
                  <c:v>22338</c:v>
                </c:pt>
              </c:numCache>
            </c:numRef>
          </c:val>
        </c:ser>
        <c:ser>
          <c:idx val="2"/>
          <c:order val="2"/>
          <c:tx>
            <c:strRef>
              <c:f>'[1]Sheet1'!$A$32:$B$32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'[1]Sheet1'!$C$32</c:f>
              <c:numCache>
                <c:ptCount val="1"/>
                <c:pt idx="0">
                  <c:v>32895</c:v>
                </c:pt>
              </c:numCache>
            </c:numRef>
          </c:val>
        </c:ser>
        <c:ser>
          <c:idx val="3"/>
          <c:order val="3"/>
          <c:tx>
            <c:strRef>
              <c:f>'[1]Sheet1'!$A$33:$B$33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'[1]Sheet1'!$C$33</c:f>
              <c:numCache>
                <c:ptCount val="1"/>
                <c:pt idx="0">
                  <c:v>45282</c:v>
                </c:pt>
              </c:numCache>
            </c:numRef>
          </c:val>
        </c:ser>
        <c:ser>
          <c:idx val="4"/>
          <c:order val="4"/>
          <c:tx>
            <c:strRef>
              <c:f>'[1]Sheet1'!$A$34:$B$34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'[1]Sheet1'!$C$34</c:f>
              <c:numCache>
                <c:ptCount val="1"/>
                <c:pt idx="0">
                  <c:v>37340</c:v>
                </c:pt>
              </c:numCache>
            </c:numRef>
          </c:val>
        </c:ser>
        <c:ser>
          <c:idx val="5"/>
          <c:order val="5"/>
          <c:tx>
            <c:strRef>
              <c:f>'[1]Sheet1'!$A$35:$B$35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'[1]Sheet1'!$C$35</c:f>
              <c:numCache>
                <c:ptCount val="1"/>
                <c:pt idx="0">
                  <c:v>89000</c:v>
                </c:pt>
              </c:numCache>
            </c:numRef>
          </c:val>
        </c:ser>
        <c:axId val="18075383"/>
        <c:axId val="28460720"/>
      </c:barChart>
      <c:catAx>
        <c:axId val="18075383"/>
        <c:scaling>
          <c:orientation val="minMax"/>
        </c:scaling>
        <c:axPos val="b"/>
        <c:delete val="1"/>
        <c:majorTickMark val="out"/>
        <c:minorTickMark val="none"/>
        <c:tickLblPos val="nextTo"/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地價謄本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'[1]Sheet1'!$A$39:$B$39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'[1]Sheet1'!$C$39</c:f>
              <c:numCache>
                <c:ptCount val="1"/>
                <c:pt idx="0">
                  <c:v>894</c:v>
                </c:pt>
              </c:numCache>
            </c:numRef>
          </c:val>
        </c:ser>
        <c:ser>
          <c:idx val="1"/>
          <c:order val="1"/>
          <c:tx>
            <c:strRef>
              <c:f>'[1]Sheet1'!$A$40:$B$40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'[1]Sheet1'!$C$40</c:f>
              <c:numCache>
                <c:ptCount val="1"/>
                <c:pt idx="0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'[1]Sheet1'!$A$41:$B$41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'[1]Sheet1'!$C$41</c:f>
              <c:numCache>
                <c:ptCount val="1"/>
                <c:pt idx="0">
                  <c:v>384</c:v>
                </c:pt>
              </c:numCache>
            </c:numRef>
          </c:val>
        </c:ser>
        <c:ser>
          <c:idx val="3"/>
          <c:order val="3"/>
          <c:tx>
            <c:strRef>
              <c:f>'[1]Sheet1'!$A$42:$B$42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'[1]Sheet1'!$C$42</c:f>
              <c:numCache>
                <c:ptCount val="1"/>
                <c:pt idx="0">
                  <c:v>1242</c:v>
                </c:pt>
              </c:numCache>
            </c:numRef>
          </c:val>
        </c:ser>
        <c:ser>
          <c:idx val="4"/>
          <c:order val="4"/>
          <c:tx>
            <c:strRef>
              <c:f>'[1]Sheet1'!$A$43:$B$43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'[1]Sheet1'!$C$43</c:f>
              <c:numCache>
                <c:ptCount val="1"/>
                <c:pt idx="0">
                  <c:v>401</c:v>
                </c:pt>
              </c:numCache>
            </c:numRef>
          </c:val>
        </c:ser>
        <c:ser>
          <c:idx val="5"/>
          <c:order val="5"/>
          <c:tx>
            <c:strRef>
              <c:f>'[1]Sheet1'!$A$44:$B$44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'[1]Sheet1'!$C$44</c:f>
              <c:numCache>
                <c:ptCount val="1"/>
                <c:pt idx="0">
                  <c:v>1086</c:v>
                </c:pt>
              </c:numCache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1"/>
        <c:majorTickMark val="out"/>
        <c:minorTickMark val="none"/>
        <c:tickLblPos val="nextTo"/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48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公文量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'[1]Sheet1'!$A$48:$B$48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'[1]Sheet1'!$C$48</c:f>
              <c:numCache>
                <c:ptCount val="1"/>
                <c:pt idx="0">
                  <c:v>17231</c:v>
                </c:pt>
              </c:numCache>
            </c:numRef>
          </c:val>
        </c:ser>
        <c:ser>
          <c:idx val="1"/>
          <c:order val="1"/>
          <c:tx>
            <c:strRef>
              <c:f>'[1]Sheet1'!$A$49:$B$49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'[1]Sheet1'!$C$49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'[1]Sheet1'!$A$50:$B$50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'[1]Sheet1'!$C$50</c:f>
              <c:numCache>
                <c:ptCount val="1"/>
                <c:pt idx="0">
                  <c:v>19277</c:v>
                </c:pt>
              </c:numCache>
            </c:numRef>
          </c:val>
        </c:ser>
        <c:ser>
          <c:idx val="3"/>
          <c:order val="3"/>
          <c:tx>
            <c:strRef>
              <c:f>'[1]Sheet1'!$A$51:$B$51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'[1]Sheet1'!$C$51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'[1]Sheet1'!$A$52:$B$52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'[1]Sheet1'!$C$52</c:f>
              <c:numCache>
                <c:ptCount val="1"/>
                <c:pt idx="0">
                  <c:v>20820</c:v>
                </c:pt>
              </c:numCache>
            </c:numRef>
          </c:val>
        </c:ser>
        <c:ser>
          <c:idx val="5"/>
          <c:order val="5"/>
          <c:tx>
            <c:strRef>
              <c:f>'[1]Sheet1'!$A$53:$B$53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'[1]Sheet1'!$C$53</c:f>
              <c:numCache>
                <c:ptCount val="1"/>
              </c:numCache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1225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107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、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108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、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109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、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110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、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111</a:t>
            </a:r>
            <a:r>
              <a:rPr lang="en-US" cap="none" sz="1200" b="1" i="1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年件數比較表</a:t>
            </a:r>
          </a:p>
        </c:rich>
      </c:tx>
      <c:layout>
        <c:manualLayout>
          <c:xMode val="factor"/>
          <c:yMode val="factor"/>
          <c:x val="-0.03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225"/>
          <c:w val="0.85625"/>
          <c:h val="0.82625"/>
        </c:manualLayout>
      </c:layout>
      <c:lineChart>
        <c:grouping val="standard"/>
        <c:varyColors val="0"/>
        <c:ser>
          <c:idx val="2"/>
          <c:order val="0"/>
          <c:tx>
            <c:strRef>
              <c:f>'111年買賣'!$B$5</c:f>
              <c:strCache>
                <c:ptCount val="1"/>
                <c:pt idx="0">
                  <c:v>107年件數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'111年買賣'!$A$6:$A$17</c:f>
              <c:strCache/>
            </c:strRef>
          </c:cat>
          <c:val>
            <c:numRef>
              <c:f>'111年買賣'!$B$6:$B$17</c:f>
              <c:numCache/>
            </c:numRef>
          </c:val>
          <c:smooth val="0"/>
        </c:ser>
        <c:ser>
          <c:idx val="4"/>
          <c:order val="1"/>
          <c:tx>
            <c:strRef>
              <c:f>'111年買賣'!$D$5</c:f>
              <c:strCache>
                <c:ptCount val="1"/>
                <c:pt idx="0">
                  <c:v>108年件數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'111年買賣'!$A$6:$A$17</c:f>
              <c:strCache/>
            </c:strRef>
          </c:cat>
          <c:val>
            <c:numRef>
              <c:f>'111年買賣'!$D$6:$D$17</c:f>
              <c:numCache/>
            </c:numRef>
          </c:val>
          <c:smooth val="0"/>
        </c:ser>
        <c:ser>
          <c:idx val="0"/>
          <c:order val="2"/>
          <c:tx>
            <c:strRef>
              <c:f>'111年買賣'!$F$5</c:f>
              <c:strCache>
                <c:ptCount val="1"/>
                <c:pt idx="0">
                  <c:v>109年件數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'111年買賣'!$A$6:$A$17</c:f>
              <c:strCache/>
            </c:strRef>
          </c:cat>
          <c:val>
            <c:numRef>
              <c:f>'111年買賣'!$F$6:$F$17</c:f>
              <c:numCache/>
            </c:numRef>
          </c:val>
          <c:smooth val="0"/>
        </c:ser>
        <c:ser>
          <c:idx val="6"/>
          <c:order val="3"/>
          <c:tx>
            <c:strRef>
              <c:f>'111年買賣'!$H$5</c:f>
              <c:strCache>
                <c:ptCount val="1"/>
                <c:pt idx="0">
                  <c:v>110年件數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'111年買賣'!$A$6:$A$17</c:f>
              <c:strCache/>
            </c:strRef>
          </c:cat>
          <c:val>
            <c:numRef>
              <c:f>'111年買賣'!$H$6:$H$17</c:f>
              <c:numCache/>
            </c:numRef>
          </c:val>
          <c:smooth val="0"/>
        </c:ser>
        <c:ser>
          <c:idx val="8"/>
          <c:order val="4"/>
          <c:tx>
            <c:strRef>
              <c:f>'111年買賣'!$J$5</c:f>
              <c:strCache>
                <c:ptCount val="1"/>
                <c:pt idx="0">
                  <c:v>111年件數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'111年買賣'!$A$6:$A$17</c:f>
              <c:strCache/>
            </c:strRef>
          </c:cat>
          <c:val>
            <c:numRef>
              <c:f>'111年買賣'!$J$6:$J$17</c:f>
              <c:numCache/>
            </c:numRef>
          </c:val>
          <c:smooth val="0"/>
        </c:ser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75"/>
          <c:y val="0.3295"/>
          <c:w val="0.1295"/>
          <c:h val="0.451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595"/>
          <c:w val="0.6295"/>
          <c:h val="0.38"/>
        </c:manualLayout>
      </c:layout>
      <c:pie3DChart>
        <c:varyColors val="1"/>
        <c:ser>
          <c:idx val="0"/>
          <c:order val="0"/>
          <c:tx>
            <c:strRef>
              <c:f>'111年買賣'!$J$5</c:f>
              <c:strCache>
                <c:ptCount val="1"/>
                <c:pt idx="0">
                  <c:v>111年件數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'111年買賣'!$J$6:$J$17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07775"/>
          <c:w val="0.1315"/>
          <c:h val="0.8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111</a:t>
            </a:r>
            <a:r>
              <a: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件數、筆數表</a:t>
            </a:r>
          </a:p>
        </c:rich>
      </c:tx>
      <c:layout>
        <c:manualLayout>
          <c:xMode val="factor"/>
          <c:yMode val="factor"/>
          <c:x val="0.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125"/>
          <c:w val="0.802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'111年買賣'!$J$5</c:f>
              <c:strCache>
                <c:ptCount val="1"/>
                <c:pt idx="0">
                  <c:v>111年件數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'111年買賣'!$J$6:$J$17</c:f>
              <c:numCache/>
            </c:numRef>
          </c:val>
        </c:ser>
        <c:ser>
          <c:idx val="1"/>
          <c:order val="1"/>
          <c:tx>
            <c:strRef>
              <c:f>'111年買賣'!$K$5</c:f>
              <c:strCache>
                <c:ptCount val="1"/>
                <c:pt idx="0">
                  <c:v>111年筆數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'111年買賣'!$K$6:$K$17</c:f>
              <c:numCache/>
            </c:numRef>
          </c:val>
        </c:ser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8025"/>
          <c:w val="0.167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10</xdr:row>
      <xdr:rowOff>209550</xdr:rowOff>
    </xdr:to>
    <xdr:graphicFrame>
      <xdr:nvGraphicFramePr>
        <xdr:cNvPr id="1" name="圖表 1"/>
        <xdr:cNvGraphicFramePr/>
      </xdr:nvGraphicFramePr>
      <xdr:xfrm>
        <a:off x="0" y="1333500"/>
        <a:ext cx="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0</xdr:colOff>
      <xdr:row>19</xdr:row>
      <xdr:rowOff>0</xdr:rowOff>
    </xdr:to>
    <xdr:graphicFrame>
      <xdr:nvGraphicFramePr>
        <xdr:cNvPr id="2" name="圖表 2"/>
        <xdr:cNvGraphicFramePr/>
      </xdr:nvGraphicFramePr>
      <xdr:xfrm>
        <a:off x="0" y="3971925"/>
        <a:ext cx="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3" name="圖表 3"/>
        <xdr:cNvGraphicFramePr/>
      </xdr:nvGraphicFramePr>
      <xdr:xfrm>
        <a:off x="0" y="6400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4" name="圖表 4"/>
        <xdr:cNvGraphicFramePr/>
      </xdr:nvGraphicFramePr>
      <xdr:xfrm>
        <a:off x="0" y="6400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</xdr:colOff>
      <xdr:row>21</xdr:row>
      <xdr:rowOff>0</xdr:rowOff>
    </xdr:to>
    <xdr:graphicFrame>
      <xdr:nvGraphicFramePr>
        <xdr:cNvPr id="5" name="圖表 5"/>
        <xdr:cNvGraphicFramePr/>
      </xdr:nvGraphicFramePr>
      <xdr:xfrm>
        <a:off x="0" y="6400800"/>
        <a:ext cx="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6" name="圖表 6"/>
        <xdr:cNvGraphicFramePr/>
      </xdr:nvGraphicFramePr>
      <xdr:xfrm>
        <a:off x="0" y="6400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23</xdr:row>
      <xdr:rowOff>0</xdr:rowOff>
    </xdr:from>
    <xdr:to>
      <xdr:col>10</xdr:col>
      <xdr:colOff>885825</xdr:colOff>
      <xdr:row>42</xdr:row>
      <xdr:rowOff>123825</xdr:rowOff>
    </xdr:to>
    <xdr:graphicFrame>
      <xdr:nvGraphicFramePr>
        <xdr:cNvPr id="7" name="圖表 32"/>
        <xdr:cNvGraphicFramePr/>
      </xdr:nvGraphicFramePr>
      <xdr:xfrm>
        <a:off x="95250" y="6810375"/>
        <a:ext cx="10429875" cy="4105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800100</xdr:colOff>
      <xdr:row>47</xdr:row>
      <xdr:rowOff>9525</xdr:rowOff>
    </xdr:from>
    <xdr:to>
      <xdr:col>10</xdr:col>
      <xdr:colOff>828675</xdr:colOff>
      <xdr:row>62</xdr:row>
      <xdr:rowOff>152400</xdr:rowOff>
    </xdr:to>
    <xdr:graphicFrame>
      <xdr:nvGraphicFramePr>
        <xdr:cNvPr id="8" name="圖表 38"/>
        <xdr:cNvGraphicFramePr/>
      </xdr:nvGraphicFramePr>
      <xdr:xfrm>
        <a:off x="5534025" y="11849100"/>
        <a:ext cx="4933950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47</xdr:row>
      <xdr:rowOff>19050</xdr:rowOff>
    </xdr:from>
    <xdr:to>
      <xdr:col>5</xdr:col>
      <xdr:colOff>638175</xdr:colOff>
      <xdr:row>62</xdr:row>
      <xdr:rowOff>123825</xdr:rowOff>
    </xdr:to>
    <xdr:graphicFrame>
      <xdr:nvGraphicFramePr>
        <xdr:cNvPr id="9" name="圖表 41"/>
        <xdr:cNvGraphicFramePr/>
      </xdr:nvGraphicFramePr>
      <xdr:xfrm>
        <a:off x="219075" y="11858625"/>
        <a:ext cx="5153025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89</v>
          </cell>
          <cell r="B3" t="str">
            <v>件數</v>
          </cell>
          <cell r="C3">
            <v>41316</v>
          </cell>
        </row>
        <row r="4">
          <cell r="B4" t="str">
            <v>筆數</v>
          </cell>
          <cell r="C4">
            <v>133110</v>
          </cell>
        </row>
        <row r="5">
          <cell r="A5">
            <v>90</v>
          </cell>
          <cell r="B5" t="str">
            <v>件數</v>
          </cell>
          <cell r="C5">
            <v>35970</v>
          </cell>
        </row>
        <row r="6">
          <cell r="B6" t="str">
            <v>筆數</v>
          </cell>
          <cell r="C6">
            <v>106583</v>
          </cell>
        </row>
        <row r="7">
          <cell r="A7">
            <v>91</v>
          </cell>
          <cell r="B7" t="str">
            <v>件數</v>
          </cell>
          <cell r="C7">
            <v>39042</v>
          </cell>
        </row>
        <row r="8">
          <cell r="B8" t="str">
            <v>筆數</v>
          </cell>
          <cell r="C8">
            <v>133044</v>
          </cell>
        </row>
        <row r="12">
          <cell r="A12">
            <v>89</v>
          </cell>
          <cell r="B12" t="str">
            <v>件數</v>
          </cell>
          <cell r="C12">
            <v>5041</v>
          </cell>
        </row>
        <row r="13">
          <cell r="B13" t="str">
            <v>筆數</v>
          </cell>
          <cell r="C13">
            <v>9147</v>
          </cell>
        </row>
        <row r="14">
          <cell r="A14">
            <v>90</v>
          </cell>
          <cell r="B14" t="str">
            <v>件數</v>
          </cell>
          <cell r="C14">
            <v>4924</v>
          </cell>
        </row>
        <row r="15">
          <cell r="B15" t="str">
            <v>筆數</v>
          </cell>
          <cell r="C15">
            <v>9250</v>
          </cell>
        </row>
        <row r="16">
          <cell r="A16">
            <v>91</v>
          </cell>
          <cell r="B16" t="str">
            <v>件數</v>
          </cell>
          <cell r="C16">
            <v>5395</v>
          </cell>
        </row>
        <row r="17">
          <cell r="B17" t="str">
            <v>筆數</v>
          </cell>
          <cell r="C17">
            <v>10951</v>
          </cell>
        </row>
        <row r="21">
          <cell r="A21">
            <v>89</v>
          </cell>
          <cell r="B21" t="str">
            <v>件數</v>
          </cell>
          <cell r="C21">
            <v>92646</v>
          </cell>
        </row>
        <row r="22">
          <cell r="B22" t="str">
            <v>筆數</v>
          </cell>
          <cell r="C22">
            <v>289104</v>
          </cell>
        </row>
        <row r="23">
          <cell r="A23">
            <v>90</v>
          </cell>
          <cell r="B23" t="str">
            <v>件數</v>
          </cell>
          <cell r="C23">
            <v>78506</v>
          </cell>
        </row>
        <row r="24">
          <cell r="B24" t="str">
            <v>筆數</v>
          </cell>
          <cell r="C24">
            <v>257617</v>
          </cell>
        </row>
        <row r="25">
          <cell r="A25">
            <v>91</v>
          </cell>
          <cell r="B25" t="str">
            <v>件數</v>
          </cell>
          <cell r="C25">
            <v>87911</v>
          </cell>
        </row>
        <row r="26">
          <cell r="B26" t="str">
            <v>筆數</v>
          </cell>
          <cell r="C26">
            <v>297945</v>
          </cell>
        </row>
        <row r="30">
          <cell r="A30">
            <v>89</v>
          </cell>
          <cell r="B30" t="str">
            <v>件數</v>
          </cell>
          <cell r="C30">
            <v>10626</v>
          </cell>
        </row>
        <row r="31">
          <cell r="B31" t="str">
            <v>筆數</v>
          </cell>
          <cell r="C31">
            <v>22338</v>
          </cell>
        </row>
        <row r="32">
          <cell r="A32">
            <v>90</v>
          </cell>
          <cell r="B32" t="str">
            <v>件數</v>
          </cell>
          <cell r="C32">
            <v>32895</v>
          </cell>
        </row>
        <row r="33">
          <cell r="B33" t="str">
            <v>筆數</v>
          </cell>
          <cell r="C33">
            <v>45282</v>
          </cell>
        </row>
        <row r="34">
          <cell r="A34">
            <v>91</v>
          </cell>
          <cell r="B34" t="str">
            <v>件數</v>
          </cell>
          <cell r="C34">
            <v>37340</v>
          </cell>
        </row>
        <row r="35">
          <cell r="B35" t="str">
            <v>筆數</v>
          </cell>
          <cell r="C35">
            <v>89000</v>
          </cell>
        </row>
        <row r="39">
          <cell r="A39">
            <v>89</v>
          </cell>
          <cell r="B39" t="str">
            <v>件數</v>
          </cell>
          <cell r="C39">
            <v>894</v>
          </cell>
        </row>
        <row r="40">
          <cell r="B40" t="str">
            <v>筆數</v>
          </cell>
          <cell r="C40">
            <v>2280</v>
          </cell>
        </row>
        <row r="41">
          <cell r="A41">
            <v>90</v>
          </cell>
          <cell r="B41" t="str">
            <v>件數</v>
          </cell>
          <cell r="C41">
            <v>384</v>
          </cell>
        </row>
        <row r="42">
          <cell r="B42" t="str">
            <v>筆數</v>
          </cell>
          <cell r="C42">
            <v>1242</v>
          </cell>
        </row>
        <row r="43">
          <cell r="A43">
            <v>91</v>
          </cell>
          <cell r="B43" t="str">
            <v>件數</v>
          </cell>
          <cell r="C43">
            <v>401</v>
          </cell>
        </row>
        <row r="44">
          <cell r="B44" t="str">
            <v>筆數</v>
          </cell>
          <cell r="C44">
            <v>1086</v>
          </cell>
        </row>
        <row r="48">
          <cell r="A48">
            <v>89</v>
          </cell>
          <cell r="B48" t="str">
            <v>件數</v>
          </cell>
          <cell r="C48">
            <v>17231</v>
          </cell>
        </row>
        <row r="49">
          <cell r="B49" t="str">
            <v>筆數</v>
          </cell>
        </row>
        <row r="50">
          <cell r="A50">
            <v>90</v>
          </cell>
          <cell r="B50" t="str">
            <v>件數</v>
          </cell>
          <cell r="C50">
            <v>19277</v>
          </cell>
        </row>
        <row r="51">
          <cell r="B51" t="str">
            <v>筆數</v>
          </cell>
        </row>
        <row r="52">
          <cell r="A52">
            <v>91</v>
          </cell>
          <cell r="B52" t="str">
            <v>件數</v>
          </cell>
          <cell r="C52">
            <v>20820</v>
          </cell>
        </row>
        <row r="53">
          <cell r="B53" t="str">
            <v>筆數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Normal="75" zoomScaleSheetLayoutView="100" zoomScalePageLayoutView="0" workbookViewId="0" topLeftCell="A10">
      <selection activeCell="K18" sqref="K18"/>
    </sheetView>
  </sheetViews>
  <sheetFormatPr defaultColWidth="9.00390625" defaultRowHeight="16.5"/>
  <cols>
    <col min="1" max="1" width="10.625" style="0" customWidth="1"/>
    <col min="2" max="11" width="12.875" style="0" customWidth="1"/>
  </cols>
  <sheetData>
    <row r="1" spans="1:21" ht="16.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R1" s="1"/>
      <c r="S1" s="1"/>
      <c r="T1" s="1"/>
      <c r="U1" s="1"/>
    </row>
    <row r="2" spans="1:21" ht="24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R2" s="1"/>
      <c r="S2" s="1"/>
      <c r="T2" s="1"/>
      <c r="U2" s="1"/>
    </row>
    <row r="3" spans="1:11" ht="32.25" customHeight="1">
      <c r="A3" s="15"/>
      <c r="B3" s="36" t="s">
        <v>19</v>
      </c>
      <c r="C3" s="33"/>
      <c r="D3" s="37" t="s">
        <v>22</v>
      </c>
      <c r="E3" s="33"/>
      <c r="F3" s="32" t="s">
        <v>13</v>
      </c>
      <c r="G3" s="33"/>
      <c r="H3" s="32" t="s">
        <v>23</v>
      </c>
      <c r="I3" s="33"/>
      <c r="J3" s="32" t="s">
        <v>24</v>
      </c>
      <c r="K3" s="33"/>
    </row>
    <row r="4" spans="1:11" ht="32.25" customHeight="1">
      <c r="A4" s="16"/>
      <c r="B4" s="18"/>
      <c r="C4" s="4"/>
      <c r="D4" s="18"/>
      <c r="E4" s="4"/>
      <c r="F4" s="12"/>
      <c r="G4" s="4"/>
      <c r="H4" s="3"/>
      <c r="I4" s="4"/>
      <c r="J4" s="3"/>
      <c r="K4" s="4"/>
    </row>
    <row r="5" spans="1:11" ht="39" customHeight="1" thickBot="1">
      <c r="A5" s="17" t="s">
        <v>12</v>
      </c>
      <c r="B5" s="13" t="s">
        <v>26</v>
      </c>
      <c r="C5" s="9" t="s">
        <v>27</v>
      </c>
      <c r="D5" s="8" t="s">
        <v>28</v>
      </c>
      <c r="E5" s="9" t="s">
        <v>29</v>
      </c>
      <c r="F5" s="8" t="s">
        <v>20</v>
      </c>
      <c r="G5" s="9" t="s">
        <v>21</v>
      </c>
      <c r="H5" s="8" t="s">
        <v>30</v>
      </c>
      <c r="I5" s="9" t="s">
        <v>31</v>
      </c>
      <c r="J5" s="8" t="s">
        <v>32</v>
      </c>
      <c r="K5" s="9" t="s">
        <v>33</v>
      </c>
    </row>
    <row r="6" spans="1:11" ht="24" customHeight="1" thickTop="1">
      <c r="A6" s="14" t="s">
        <v>10</v>
      </c>
      <c r="B6" s="10">
        <v>34</v>
      </c>
      <c r="C6" s="11">
        <v>51</v>
      </c>
      <c r="D6" s="10">
        <v>46</v>
      </c>
      <c r="E6" s="11">
        <v>69</v>
      </c>
      <c r="F6" s="10">
        <v>28</v>
      </c>
      <c r="G6" s="11">
        <v>45</v>
      </c>
      <c r="H6" s="10">
        <v>31</v>
      </c>
      <c r="I6" s="11">
        <v>77</v>
      </c>
      <c r="J6" s="10">
        <v>30</v>
      </c>
      <c r="K6" s="11">
        <v>52</v>
      </c>
    </row>
    <row r="7" spans="1:11" ht="24" customHeight="1">
      <c r="A7" s="7" t="s">
        <v>0</v>
      </c>
      <c r="B7" s="2">
        <v>19</v>
      </c>
      <c r="C7" s="5">
        <v>24</v>
      </c>
      <c r="D7" s="2">
        <v>16</v>
      </c>
      <c r="E7" s="5">
        <v>26</v>
      </c>
      <c r="F7" s="2">
        <v>25</v>
      </c>
      <c r="G7" s="5">
        <v>43</v>
      </c>
      <c r="H7" s="2">
        <v>28</v>
      </c>
      <c r="I7" s="5">
        <v>45</v>
      </c>
      <c r="J7" s="2">
        <v>29</v>
      </c>
      <c r="K7" s="5">
        <v>55</v>
      </c>
    </row>
    <row r="8" spans="1:11" ht="24" customHeight="1">
      <c r="A8" s="7" t="s">
        <v>1</v>
      </c>
      <c r="B8" s="2">
        <v>27</v>
      </c>
      <c r="C8" s="5">
        <v>48</v>
      </c>
      <c r="D8" s="2">
        <v>22</v>
      </c>
      <c r="E8" s="5">
        <v>35</v>
      </c>
      <c r="F8" s="2">
        <v>45</v>
      </c>
      <c r="G8" s="5">
        <v>59</v>
      </c>
      <c r="H8" s="2">
        <v>50</v>
      </c>
      <c r="I8" s="5">
        <v>82</v>
      </c>
      <c r="J8" s="2">
        <v>39</v>
      </c>
      <c r="K8" s="5">
        <v>70</v>
      </c>
    </row>
    <row r="9" spans="1:11" ht="24" customHeight="1">
      <c r="A9" s="7" t="s">
        <v>2</v>
      </c>
      <c r="B9" s="2">
        <v>21</v>
      </c>
      <c r="C9" s="5">
        <v>41</v>
      </c>
      <c r="D9" s="2">
        <v>24</v>
      </c>
      <c r="E9" s="5">
        <v>55</v>
      </c>
      <c r="F9" s="2">
        <v>35</v>
      </c>
      <c r="G9" s="5">
        <v>69</v>
      </c>
      <c r="H9" s="2">
        <v>51</v>
      </c>
      <c r="I9" s="5">
        <v>98</v>
      </c>
      <c r="J9" s="2">
        <v>43</v>
      </c>
      <c r="K9" s="5">
        <v>75</v>
      </c>
    </row>
    <row r="10" spans="1:11" ht="24" customHeight="1">
      <c r="A10" s="7" t="s">
        <v>3</v>
      </c>
      <c r="B10" s="2">
        <v>42</v>
      </c>
      <c r="C10" s="5">
        <v>76</v>
      </c>
      <c r="D10" s="2">
        <v>28</v>
      </c>
      <c r="E10" s="5">
        <v>48</v>
      </c>
      <c r="F10" s="2">
        <v>45</v>
      </c>
      <c r="G10" s="5">
        <v>84</v>
      </c>
      <c r="H10" s="2">
        <v>35</v>
      </c>
      <c r="I10" s="5">
        <v>62</v>
      </c>
      <c r="J10" s="2">
        <v>41</v>
      </c>
      <c r="K10" s="5">
        <v>72</v>
      </c>
    </row>
    <row r="11" spans="1:11" ht="24" customHeight="1">
      <c r="A11" s="7" t="s">
        <v>4</v>
      </c>
      <c r="B11" s="2">
        <v>34</v>
      </c>
      <c r="C11" s="5">
        <v>53</v>
      </c>
      <c r="D11" s="2">
        <v>32</v>
      </c>
      <c r="E11" s="5">
        <v>43</v>
      </c>
      <c r="F11" s="2">
        <v>25</v>
      </c>
      <c r="G11" s="5">
        <v>44</v>
      </c>
      <c r="H11" s="2">
        <v>39</v>
      </c>
      <c r="I11" s="5">
        <v>63</v>
      </c>
      <c r="J11" s="2">
        <v>40</v>
      </c>
      <c r="K11" s="5">
        <v>62</v>
      </c>
    </row>
    <row r="12" spans="1:11" ht="24" customHeight="1">
      <c r="A12" s="7" t="s">
        <v>5</v>
      </c>
      <c r="B12" s="2">
        <v>39</v>
      </c>
      <c r="C12" s="5">
        <v>72</v>
      </c>
      <c r="D12" s="2">
        <v>39</v>
      </c>
      <c r="E12" s="5">
        <v>75</v>
      </c>
      <c r="F12" s="2">
        <v>39</v>
      </c>
      <c r="G12" s="5">
        <v>62</v>
      </c>
      <c r="H12" s="2">
        <v>38</v>
      </c>
      <c r="I12" s="5">
        <v>69</v>
      </c>
      <c r="J12" s="2">
        <v>31</v>
      </c>
      <c r="K12" s="5">
        <v>56</v>
      </c>
    </row>
    <row r="13" spans="1:11" ht="24" customHeight="1">
      <c r="A13" s="7" t="s">
        <v>6</v>
      </c>
      <c r="B13" s="2">
        <v>22</v>
      </c>
      <c r="C13" s="6">
        <v>41</v>
      </c>
      <c r="D13" s="2">
        <v>30</v>
      </c>
      <c r="E13" s="6">
        <v>59</v>
      </c>
      <c r="F13" s="2">
        <v>32</v>
      </c>
      <c r="G13" s="6">
        <v>56</v>
      </c>
      <c r="H13" s="2">
        <v>33</v>
      </c>
      <c r="I13" s="6">
        <v>50</v>
      </c>
      <c r="J13" s="2">
        <v>45</v>
      </c>
      <c r="K13" s="6">
        <v>85</v>
      </c>
    </row>
    <row r="14" spans="1:11" ht="24" customHeight="1">
      <c r="A14" s="7" t="s">
        <v>7</v>
      </c>
      <c r="B14" s="2">
        <v>45</v>
      </c>
      <c r="C14" s="6">
        <v>66</v>
      </c>
      <c r="D14" s="2">
        <v>32</v>
      </c>
      <c r="E14" s="6">
        <v>52</v>
      </c>
      <c r="F14" s="2">
        <v>37</v>
      </c>
      <c r="G14" s="6">
        <v>71</v>
      </c>
      <c r="H14" s="2">
        <v>27</v>
      </c>
      <c r="I14" s="6">
        <v>46</v>
      </c>
      <c r="J14" s="2">
        <v>36</v>
      </c>
      <c r="K14" s="6">
        <v>63</v>
      </c>
    </row>
    <row r="15" spans="1:11" ht="24" customHeight="1">
      <c r="A15" s="7" t="s">
        <v>8</v>
      </c>
      <c r="B15" s="2">
        <v>28</v>
      </c>
      <c r="C15" s="6">
        <v>58</v>
      </c>
      <c r="D15" s="2">
        <v>30</v>
      </c>
      <c r="E15" s="6">
        <v>46</v>
      </c>
      <c r="F15" s="2">
        <v>28</v>
      </c>
      <c r="G15" s="6">
        <v>44</v>
      </c>
      <c r="H15" s="2">
        <v>37</v>
      </c>
      <c r="I15" s="6">
        <v>63</v>
      </c>
      <c r="J15" s="2">
        <v>23</v>
      </c>
      <c r="K15" s="6">
        <v>37</v>
      </c>
    </row>
    <row r="16" spans="1:11" ht="24" customHeight="1">
      <c r="A16" s="7" t="s">
        <v>9</v>
      </c>
      <c r="B16" s="2">
        <v>27</v>
      </c>
      <c r="C16" s="6">
        <v>42</v>
      </c>
      <c r="D16" s="2">
        <v>29</v>
      </c>
      <c r="E16" s="6">
        <v>55</v>
      </c>
      <c r="F16" s="2">
        <v>31</v>
      </c>
      <c r="G16" s="6">
        <v>68</v>
      </c>
      <c r="H16" s="2">
        <v>44</v>
      </c>
      <c r="I16" s="6">
        <v>61</v>
      </c>
      <c r="J16" s="2">
        <v>49</v>
      </c>
      <c r="K16" s="6">
        <v>84</v>
      </c>
    </row>
    <row r="17" spans="1:11" ht="24" customHeight="1" thickBot="1">
      <c r="A17" s="19" t="s">
        <v>11</v>
      </c>
      <c r="B17" s="21">
        <v>40</v>
      </c>
      <c r="C17" s="20">
        <v>62</v>
      </c>
      <c r="D17" s="21">
        <v>39</v>
      </c>
      <c r="E17" s="20">
        <v>95</v>
      </c>
      <c r="F17" s="21">
        <v>43</v>
      </c>
      <c r="G17" s="20">
        <v>105</v>
      </c>
      <c r="H17" s="21">
        <v>36</v>
      </c>
      <c r="I17" s="20">
        <v>66</v>
      </c>
      <c r="J17" s="21">
        <v>37</v>
      </c>
      <c r="K17" s="20">
        <v>66</v>
      </c>
    </row>
    <row r="18" spans="1:11" ht="24" customHeight="1" thickBot="1" thickTop="1">
      <c r="A18" s="22" t="s">
        <v>14</v>
      </c>
      <c r="B18" s="23">
        <f aca="true" t="shared" si="0" ref="B18:G18">SUM(B6:B17)</f>
        <v>378</v>
      </c>
      <c r="C18" s="24">
        <f t="shared" si="0"/>
        <v>634</v>
      </c>
      <c r="D18" s="23">
        <f t="shared" si="0"/>
        <v>367</v>
      </c>
      <c r="E18" s="24">
        <f t="shared" si="0"/>
        <v>658</v>
      </c>
      <c r="F18" s="25">
        <f t="shared" si="0"/>
        <v>413</v>
      </c>
      <c r="G18" s="24">
        <f t="shared" si="0"/>
        <v>750</v>
      </c>
      <c r="H18" s="25">
        <f>SUM(H6:H17)</f>
        <v>449</v>
      </c>
      <c r="I18" s="24">
        <f>SUM(I6:I17)</f>
        <v>782</v>
      </c>
      <c r="J18" s="25">
        <f>SUM(J6:J17)</f>
        <v>443</v>
      </c>
      <c r="K18" s="24">
        <f>SUM(K6:K17)</f>
        <v>777</v>
      </c>
    </row>
    <row r="20" spans="8:11" ht="15.75">
      <c r="H20" s="30" t="s">
        <v>35</v>
      </c>
      <c r="I20" s="31"/>
      <c r="J20" s="30" t="s">
        <v>25</v>
      </c>
      <c r="K20" s="31"/>
    </row>
    <row r="21" spans="8:11" ht="15.75">
      <c r="H21" s="28" t="s">
        <v>15</v>
      </c>
      <c r="I21" s="28" t="s">
        <v>16</v>
      </c>
      <c r="J21" s="28" t="s">
        <v>17</v>
      </c>
      <c r="K21" s="28" t="s">
        <v>18</v>
      </c>
    </row>
    <row r="22" spans="8:11" ht="15.75">
      <c r="H22" s="26">
        <f>SUM(H6:H17)</f>
        <v>449</v>
      </c>
      <c r="I22" s="26">
        <f>SUM(I6:I17)</f>
        <v>782</v>
      </c>
      <c r="J22" s="27">
        <f>(J18/H22-1)*1</f>
        <v>-0.013363028953229383</v>
      </c>
      <c r="K22" s="29">
        <f>(K18/I22-1)*1</f>
        <v>-0.006393861892583175</v>
      </c>
    </row>
  </sheetData>
  <sheetProtection/>
  <mergeCells count="8">
    <mergeCell ref="H20:I20"/>
    <mergeCell ref="J20:K20"/>
    <mergeCell ref="F3:G3"/>
    <mergeCell ref="A1:K2"/>
    <mergeCell ref="J3:K3"/>
    <mergeCell ref="B3:C3"/>
    <mergeCell ref="D3:E3"/>
    <mergeCell ref="H3:I3"/>
  </mergeCells>
  <printOptions horizontalCentered="1"/>
  <pageMargins left="0.5511811023622047" right="0.5511811023622047" top="0.5905511811023623" bottom="0.3937007874015748" header="0.31496062992125984" footer="0.31496062992125984"/>
  <pageSetup orientation="portrait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花蓮縣政府</Manager>
  <Company>376550400A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不動產買賣、抵押權設定等案件統計</dc:title>
  <dc:subject>不動產買賣、抵押權設定等案件統計</dc:subject>
  <dc:creator>花蓮縣花蓮地政事務所</dc:creator>
  <cp:keywords>登記案件統計</cp:keywords>
  <dc:description/>
  <cp:lastModifiedBy>user1</cp:lastModifiedBy>
  <cp:lastPrinted>2022-10-04T07:05:54Z</cp:lastPrinted>
  <dcterms:created xsi:type="dcterms:W3CDTF">2003-04-28T07:24:57Z</dcterms:created>
  <dcterms:modified xsi:type="dcterms:W3CDTF">2023-01-04T07:39:08Z</dcterms:modified>
  <cp:category>C1Z</cp:category>
  <cp:version/>
  <cp:contentType/>
  <cp:contentStatus/>
</cp:coreProperties>
</file>