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108年買賣設定" sheetId="1" r:id="rId1"/>
  </sheets>
  <externalReferences>
    <externalReference r:id="rId4"/>
    <externalReference r:id="rId5"/>
  </externalReferences>
  <definedNames>
    <definedName name="_xlnm.Print_Area" localSheetId="0">'108年買賣設定'!$A$1:$U$50</definedName>
  </definedNames>
  <calcPr fullCalcOnLoad="1"/>
</workbook>
</file>

<file path=xl/sharedStrings.xml><?xml version="1.0" encoding="utf-8"?>
<sst xmlns="http://schemas.openxmlformats.org/spreadsheetml/2006/main" count="63" uniqueCount="44">
  <si>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</si>
  <si>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</si>
  <si>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</si>
  <si>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</si>
  <si>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</si>
  <si>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</si>
  <si>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</si>
  <si>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</si>
  <si>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</si>
  <si>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</si>
  <si>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筆數</t>
  </si>
  <si>
    <t>繼承</t>
  </si>
  <si>
    <t>變更</t>
  </si>
  <si>
    <t>塗銷</t>
  </si>
  <si>
    <t>買賣</t>
  </si>
  <si>
    <t>其他</t>
  </si>
  <si>
    <t>設定</t>
  </si>
  <si>
    <t>移轉</t>
  </si>
  <si>
    <t>拍賣</t>
  </si>
  <si>
    <t>件數</t>
  </si>
  <si>
    <t>總筆數</t>
  </si>
  <si>
    <t>筆數</t>
  </si>
  <si>
    <t>總筆數</t>
  </si>
  <si>
    <r>
      <t xml:space="preserve">       </t>
    </r>
    <r>
      <rPr>
        <b/>
        <sz val="9"/>
        <color indexed="8"/>
        <rFont val="新細明體"/>
        <family val="1"/>
      </rPr>
      <t>項目</t>
    </r>
  </si>
  <si>
    <t>所有權登記</t>
  </si>
  <si>
    <t>他項權利登記（抵押權）</t>
  </si>
  <si>
    <t>土地
建物</t>
  </si>
  <si>
    <t>一月</t>
  </si>
  <si>
    <t>十二月</t>
  </si>
  <si>
    <t>合計</t>
  </si>
  <si>
    <t>總計</t>
  </si>
  <si>
    <t xml:space="preserve"> </t>
  </si>
  <si>
    <t>比例</t>
  </si>
  <si>
    <t>贈與</t>
  </si>
  <si>
    <t>買賣件數</t>
  </si>
  <si>
    <t>繼承件數</t>
  </si>
  <si>
    <t>贈與件數</t>
  </si>
  <si>
    <t>拍賣件數</t>
  </si>
  <si>
    <t>其他件數</t>
  </si>
  <si>
    <t>設定件數</t>
  </si>
  <si>
    <t>移轉件數</t>
  </si>
  <si>
    <t>變更件數</t>
  </si>
  <si>
    <t>塗銷件數</t>
  </si>
  <si>
    <r>
      <t>鳳林地政事務所</t>
    </r>
    <r>
      <rPr>
        <sz val="20"/>
        <color indexed="10"/>
        <rFont val="Times New Roman"/>
        <family val="1"/>
      </rPr>
      <t xml:space="preserve"> 109</t>
    </r>
    <r>
      <rPr>
        <sz val="20"/>
        <color indexed="10"/>
        <rFont val="標楷體"/>
        <family val="4"/>
      </rPr>
      <t>年不動產買賣設定案件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</si>
</sst>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0.0%"/>
    <numFmt numFmtId="180" formatCode="#,##0_ "/>
    <numFmt numFmtId="181" formatCode="0.00_);[Red]\(0.00\)"/>
    <numFmt numFmtId="182" formatCode="0_ "/>
    <numFmt numFmtId="183" formatCode="#,##0;[Red]#,##0"/>
    <numFmt numFmtId="184" formatCode="0;[Red]0"/>
    <numFmt numFmtId="185" formatCode="m&quot;月&quot;d&quot;日&quot;"/>
    <numFmt numFmtId="186" formatCode="0.00;[Red]0.00"/>
    <numFmt numFmtId="187" formatCode="0.0;[Red]0.0"/>
  </numFmts>
  <fonts count="74">
    <font>
      <sz val="12"/>
      <name val="新細明體"/>
      <family val="1"/>
    </font>
    <font>
      <sz val="9"/>
      <name val="新細明體"/>
      <family val="1"/>
    </font>
    <font>
      <b/>
      <sz val="20"/>
      <color indexed="10"/>
      <name val="華康魏碑體"/>
      <family val="1"/>
    </font>
    <font>
      <sz val="14"/>
      <color indexed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color indexed="10"/>
      <name val="標楷體"/>
      <family val="4"/>
    </font>
    <font>
      <b/>
      <sz val="8"/>
      <color indexed="8"/>
      <name val="新細明體"/>
      <family val="1"/>
    </font>
    <font>
      <sz val="2.25"/>
      <color indexed="8"/>
      <name val="新細明體"/>
      <family val="1"/>
    </font>
    <font>
      <sz val="1.75"/>
      <color indexed="8"/>
      <name val="標楷體"/>
      <family val="4"/>
    </font>
    <font>
      <sz val="1.5"/>
      <color indexed="8"/>
      <name val="標楷體"/>
      <family val="4"/>
    </font>
    <font>
      <sz val="7.35"/>
      <color indexed="8"/>
      <name val="標楷體"/>
      <family val="4"/>
    </font>
    <font>
      <b/>
      <sz val="9"/>
      <color indexed="8"/>
      <name val="標楷體"/>
      <family val="4"/>
    </font>
    <font>
      <b/>
      <sz val="9"/>
      <color indexed="8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標楷體"/>
      <family val="4"/>
    </font>
    <font>
      <sz val="15"/>
      <color indexed="10"/>
      <name val="標楷體"/>
      <family val="4"/>
    </font>
    <font>
      <b/>
      <sz val="15"/>
      <color indexed="10"/>
      <name val="標楷體"/>
      <family val="4"/>
    </font>
    <font>
      <sz val="12"/>
      <color indexed="8"/>
      <name val="新細明體"/>
      <family val="1"/>
    </font>
    <font>
      <b/>
      <sz val="8.5"/>
      <color indexed="8"/>
      <name val="標楷體"/>
      <family val="4"/>
    </font>
    <font>
      <sz val="16"/>
      <name val="標楷體"/>
      <family val="4"/>
    </font>
    <font>
      <b/>
      <sz val="12"/>
      <color indexed="54"/>
      <name val="Times New Roman"/>
      <family val="1"/>
    </font>
    <font>
      <sz val="12"/>
      <color indexed="54"/>
      <name val="新細明體"/>
      <family val="1"/>
    </font>
    <font>
      <sz val="14"/>
      <color indexed="57"/>
      <name val="標楷體"/>
      <family val="4"/>
    </font>
    <font>
      <b/>
      <sz val="15"/>
      <color indexed="48"/>
      <name val="標楷體"/>
      <family val="4"/>
    </font>
    <font>
      <sz val="14"/>
      <color indexed="48"/>
      <name val="標楷體"/>
      <family val="4"/>
    </font>
    <font>
      <b/>
      <sz val="15"/>
      <color indexed="57"/>
      <name val="標楷體"/>
      <family val="4"/>
    </font>
    <font>
      <b/>
      <sz val="14"/>
      <color indexed="54"/>
      <name val="標楷體"/>
      <family val="4"/>
    </font>
    <font>
      <b/>
      <sz val="12"/>
      <color indexed="54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20"/>
      <color indexed="10"/>
      <name val="標楷體"/>
      <family val="4"/>
    </font>
    <font>
      <sz val="20"/>
      <color indexed="10"/>
      <name val="Times New Roman"/>
      <family val="1"/>
    </font>
    <font>
      <sz val="8.75"/>
      <color indexed="8"/>
      <name val="新細明體"/>
      <family val="1"/>
    </font>
    <font>
      <sz val="7.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medium"/>
      <right style="thin"/>
      <top style="thick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dotted"/>
      <right style="thick"/>
      <top style="thick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thick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0" fontId="61" fillId="20" borderId="0" applyNumberFormat="0" applyBorder="0" applyAlignment="0" applyProtection="0"/>
    <xf numFmtId="9" fontId="0" fillId="0" borderId="0" applyFont="0" applyFill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2" applyNumberFormat="0" applyAlignment="0" applyProtection="0"/>
    <xf numFmtId="0" fontId="70" fillId="21" borderId="8" applyNumberFormat="0" applyAlignment="0" applyProtection="0"/>
    <xf numFmtId="0" fontId="71" fillId="30" borderId="9" applyNumberFormat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3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186" fontId="26" fillId="0" borderId="15" xfId="0" applyNumberFormat="1" applyFont="1" applyBorder="1" applyAlignment="1">
      <alignment vertical="center"/>
    </xf>
    <xf numFmtId="186" fontId="26" fillId="0" borderId="16" xfId="0" applyNumberFormat="1" applyFont="1" applyBorder="1" applyAlignment="1">
      <alignment vertical="center"/>
    </xf>
    <xf numFmtId="187" fontId="26" fillId="0" borderId="17" xfId="0" applyNumberFormat="1" applyFont="1" applyBorder="1" applyAlignment="1">
      <alignment vertical="center"/>
    </xf>
    <xf numFmtId="187" fontId="26" fillId="0" borderId="18" xfId="0" applyNumberFormat="1" applyFont="1" applyBorder="1" applyAlignment="1">
      <alignment vertical="center"/>
    </xf>
    <xf numFmtId="0" fontId="27" fillId="4" borderId="15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 wrapText="1"/>
    </xf>
    <xf numFmtId="177" fontId="26" fillId="0" borderId="16" xfId="0" applyNumberFormat="1" applyFont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177" fontId="25" fillId="0" borderId="15" xfId="33" applyNumberFormat="1" applyFont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177" fontId="33" fillId="0" borderId="22" xfId="33" applyNumberFormat="1" applyFont="1" applyBorder="1" applyAlignment="1">
      <alignment horizontal="center" vertical="center"/>
    </xf>
    <xf numFmtId="177" fontId="33" fillId="0" borderId="23" xfId="33" applyNumberFormat="1" applyFont="1" applyBorder="1" applyAlignment="1">
      <alignment horizontal="center" vertical="center"/>
    </xf>
    <xf numFmtId="177" fontId="33" fillId="0" borderId="24" xfId="33" applyNumberFormat="1" applyFont="1" applyBorder="1" applyAlignment="1">
      <alignment horizontal="center" vertical="center"/>
    </xf>
    <xf numFmtId="177" fontId="33" fillId="0" borderId="25" xfId="33" applyNumberFormat="1" applyFont="1" applyBorder="1" applyAlignment="1">
      <alignment horizontal="center" vertical="center"/>
    </xf>
    <xf numFmtId="178" fontId="33" fillId="0" borderId="22" xfId="33" applyNumberFormat="1" applyFont="1" applyBorder="1" applyAlignment="1">
      <alignment horizontal="center" vertical="center"/>
    </xf>
    <xf numFmtId="178" fontId="33" fillId="0" borderId="25" xfId="33" applyNumberFormat="1" applyFont="1" applyBorder="1" applyAlignment="1">
      <alignment horizontal="center" vertical="center"/>
    </xf>
    <xf numFmtId="177" fontId="33" fillId="0" borderId="10" xfId="33" applyNumberFormat="1" applyFont="1" applyBorder="1" applyAlignment="1">
      <alignment horizontal="center" vertical="center"/>
    </xf>
    <xf numFmtId="178" fontId="33" fillId="0" borderId="10" xfId="33" applyNumberFormat="1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77" fontId="33" fillId="0" borderId="28" xfId="33" applyNumberFormat="1" applyFont="1" applyBorder="1" applyAlignment="1">
      <alignment horizontal="center" vertical="center"/>
    </xf>
    <xf numFmtId="0" fontId="9" fillId="35" borderId="26" xfId="0" applyFont="1" applyFill="1" applyBorder="1" applyAlignment="1">
      <alignment vertical="top" wrapText="1"/>
    </xf>
    <xf numFmtId="0" fontId="0" fillId="35" borderId="11" xfId="0" applyFill="1" applyBorder="1" applyAlignment="1">
      <alignment vertical="center"/>
    </xf>
    <xf numFmtId="0" fontId="16" fillId="4" borderId="29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'[1]Sheet1'!$A$3:$B$3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'[1]Sheet1'!$C$3</c:f>
              <c:numCache>
                <c:ptCount val="1"/>
                <c:pt idx="0">
                  <c:v>41316</c:v>
                </c:pt>
              </c:numCache>
            </c:numRef>
          </c:val>
        </c:ser>
        <c:ser>
          <c:idx val="1"/>
          <c:order val="1"/>
          <c:tx>
            <c:strRef>
              <c:f>'[1]Sheet1'!$A$4:$B$4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'[1]Sheet1'!$C$4</c:f>
              <c:numCache>
                <c:ptCount val="1"/>
                <c:pt idx="0">
                  <c:v>133110</c:v>
                </c:pt>
              </c:numCache>
            </c:numRef>
          </c:val>
        </c:ser>
        <c:ser>
          <c:idx val="2"/>
          <c:order val="2"/>
          <c:tx>
            <c:strRef>
              <c:f>'[1]Sheet1'!$A$5:$B$5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'[1]Sheet1'!$C$5</c:f>
              <c:numCache>
                <c:ptCount val="1"/>
                <c:pt idx="0">
                  <c:v>35970</c:v>
                </c:pt>
              </c:numCache>
            </c:numRef>
          </c:val>
        </c:ser>
        <c:ser>
          <c:idx val="3"/>
          <c:order val="3"/>
          <c:tx>
            <c:strRef>
              <c:f>'[1]Sheet1'!$A$6:$B$6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'[1]Sheet1'!$C$6</c:f>
              <c:numCache>
                <c:ptCount val="1"/>
                <c:pt idx="0">
                  <c:v>106583</c:v>
                </c:pt>
              </c:numCache>
            </c:numRef>
          </c:val>
        </c:ser>
        <c:ser>
          <c:idx val="4"/>
          <c:order val="4"/>
          <c:tx>
            <c:strRef>
              <c:f>'[1]Sheet1'!$A$7:$B$7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'[1]Sheet1'!$C$7</c:f>
              <c:numCache>
                <c:ptCount val="1"/>
                <c:pt idx="0">
                  <c:v>39042</c:v>
                </c:pt>
              </c:numCache>
            </c:numRef>
          </c:val>
        </c:ser>
        <c:ser>
          <c:idx val="5"/>
          <c:order val="5"/>
          <c:tx>
            <c:strRef>
              <c:f>'[1]Sheet1'!$A$8:$B$8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'[1]Sheet1'!$C$8</c:f>
              <c:numCache>
                <c:ptCount val="1"/>
                <c:pt idx="0">
                  <c:v>133044</c:v>
                </c:pt>
              </c:numCache>
            </c:numRef>
          </c:val>
        </c:ser>
        <c:axId val="15356767"/>
        <c:axId val="3993176"/>
      </c:barChart>
      <c:catAx>
        <c:axId val="15356767"/>
        <c:scaling>
          <c:orientation val="minMax"/>
        </c:scaling>
        <c:axPos val="b"/>
        <c:delete val="1"/>
        <c:majorTickMark val="out"/>
        <c:minorTickMark val="none"/>
        <c:tickLblPos val="nextTo"/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535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測量案件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'[1]Sheet1'!$A$12:$B$12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'[1]Sheet1'!$C$12</c:f>
              <c:numCache>
                <c:ptCount val="1"/>
                <c:pt idx="0">
                  <c:v>5041</c:v>
                </c:pt>
              </c:numCache>
            </c:numRef>
          </c:val>
        </c:ser>
        <c:ser>
          <c:idx val="1"/>
          <c:order val="1"/>
          <c:tx>
            <c:strRef>
              <c:f>'[1]Sheet1'!$A$13:$B$13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'[1]Sheet1'!$C$13</c:f>
              <c:numCache>
                <c:ptCount val="1"/>
                <c:pt idx="0">
                  <c:v>9147</c:v>
                </c:pt>
              </c:numCache>
            </c:numRef>
          </c:val>
        </c:ser>
        <c:ser>
          <c:idx val="2"/>
          <c:order val="2"/>
          <c:tx>
            <c:strRef>
              <c:f>'[1]Sheet1'!$A$14:$B$14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'[1]Sheet1'!$C$14</c:f>
              <c:numCache>
                <c:ptCount val="1"/>
                <c:pt idx="0">
                  <c:v>4924</c:v>
                </c:pt>
              </c:numCache>
            </c:numRef>
          </c:val>
        </c:ser>
        <c:ser>
          <c:idx val="3"/>
          <c:order val="3"/>
          <c:tx>
            <c:strRef>
              <c:f>'[1]Sheet1'!$A$15:$B$15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'[1]Sheet1'!$C$15</c:f>
              <c:numCache>
                <c:ptCount val="1"/>
                <c:pt idx="0">
                  <c:v>9250</c:v>
                </c:pt>
              </c:numCache>
            </c:numRef>
          </c:val>
        </c:ser>
        <c:ser>
          <c:idx val="4"/>
          <c:order val="4"/>
          <c:tx>
            <c:strRef>
              <c:f>'[1]Sheet1'!$A$16:$B$16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'[1]Sheet1'!$C$16</c:f>
              <c:numCache>
                <c:ptCount val="1"/>
                <c:pt idx="0">
                  <c:v>5395</c:v>
                </c:pt>
              </c:numCache>
            </c:numRef>
          </c:val>
        </c:ser>
        <c:ser>
          <c:idx val="5"/>
          <c:order val="5"/>
          <c:tx>
            <c:strRef>
              <c:f>'[1]Sheet1'!$A$17:$B$17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'[1]Sheet1'!$C$17</c:f>
              <c:numCache>
                <c:ptCount val="1"/>
                <c:pt idx="0">
                  <c:v>10951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11810"/>
        <c:crosses val="autoZero"/>
        <c:auto val="1"/>
        <c:lblOffset val="100"/>
        <c:tickLblSkip val="1"/>
        <c:noMultiLvlLbl val="0"/>
      </c:catAx>
      <c:valAx>
        <c:axId val="550118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5938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'[1]Sheet1'!$A$21:$B$21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'[1]Sheet1'!$C$21</c:f>
              <c:numCache>
                <c:ptCount val="1"/>
                <c:pt idx="0">
                  <c:v>92646</c:v>
                </c:pt>
              </c:numCache>
            </c:numRef>
          </c:val>
        </c:ser>
        <c:ser>
          <c:idx val="1"/>
          <c:order val="1"/>
          <c:tx>
            <c:strRef>
              <c:f>'[1]Sheet1'!$A$22:$B$22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'[1]Sheet1'!$C$22</c:f>
              <c:numCache>
                <c:ptCount val="1"/>
                <c:pt idx="0">
                  <c:v>289104</c:v>
                </c:pt>
              </c:numCache>
            </c:numRef>
          </c:val>
        </c:ser>
        <c:ser>
          <c:idx val="2"/>
          <c:order val="2"/>
          <c:tx>
            <c:strRef>
              <c:f>'[1]Sheet1'!$A$23:$B$23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'[1]Sheet1'!$C$23</c:f>
              <c:numCache>
                <c:ptCount val="1"/>
                <c:pt idx="0">
                  <c:v>78506</c:v>
                </c:pt>
              </c:numCache>
            </c:numRef>
          </c:val>
        </c:ser>
        <c:ser>
          <c:idx val="3"/>
          <c:order val="3"/>
          <c:tx>
            <c:strRef>
              <c:f>'[1]Sheet1'!$A$24:$B$24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'[1]Sheet1'!$C$24</c:f>
              <c:numCache>
                <c:ptCount val="1"/>
                <c:pt idx="0">
                  <c:v>257617</c:v>
                </c:pt>
              </c:numCache>
            </c:numRef>
          </c:val>
        </c:ser>
        <c:ser>
          <c:idx val="4"/>
          <c:order val="4"/>
          <c:tx>
            <c:strRef>
              <c:f>'[1]Sheet1'!$A$25:$B$25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'[1]Sheet1'!$C$25</c:f>
              <c:numCache>
                <c:ptCount val="1"/>
                <c:pt idx="0">
                  <c:v>87911</c:v>
                </c:pt>
              </c:numCache>
            </c:numRef>
          </c:val>
        </c:ser>
        <c:ser>
          <c:idx val="5"/>
          <c:order val="5"/>
          <c:tx>
            <c:strRef>
              <c:f>'[1]Sheet1'!$A$26:$B$26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'[1]Sheet1'!$C$26</c:f>
              <c:numCache>
                <c:ptCount val="1"/>
                <c:pt idx="0">
                  <c:v>297945</c:v>
                </c:pt>
              </c:numCache>
            </c:numRef>
          </c:val>
        </c:ser>
        <c:axId val="25344243"/>
        <c:axId val="26771596"/>
      </c:barChart>
      <c:catAx>
        <c:axId val="25344243"/>
        <c:scaling>
          <c:orientation val="minMax"/>
        </c:scaling>
        <c:axPos val="b"/>
        <c:delete val="1"/>
        <c:majorTickMark val="out"/>
        <c:minorTickMark val="none"/>
        <c:tickLblPos val="nextTo"/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5344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地籍圖謄本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'[1]Sheet1'!$A$30:$B$30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'[1]Sheet1'!$C$30</c:f>
              <c:numCache>
                <c:ptCount val="1"/>
                <c:pt idx="0">
                  <c:v>10626</c:v>
                </c:pt>
              </c:numCache>
            </c:numRef>
          </c:val>
        </c:ser>
        <c:ser>
          <c:idx val="1"/>
          <c:order val="1"/>
          <c:tx>
            <c:strRef>
              <c:f>'[1]Sheet1'!$A$31:$B$31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'[1]Sheet1'!$C$31</c:f>
              <c:numCache>
                <c:ptCount val="1"/>
                <c:pt idx="0">
                  <c:v>22338</c:v>
                </c:pt>
              </c:numCache>
            </c:numRef>
          </c:val>
        </c:ser>
        <c:ser>
          <c:idx val="2"/>
          <c:order val="2"/>
          <c:tx>
            <c:strRef>
              <c:f>'[1]Sheet1'!$A$32:$B$32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'[1]Sheet1'!$C$32</c:f>
              <c:numCache>
                <c:ptCount val="1"/>
                <c:pt idx="0">
                  <c:v>32895</c:v>
                </c:pt>
              </c:numCache>
            </c:numRef>
          </c:val>
        </c:ser>
        <c:ser>
          <c:idx val="3"/>
          <c:order val="3"/>
          <c:tx>
            <c:strRef>
              <c:f>'[1]Sheet1'!$A$33:$B$33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'[1]Sheet1'!$C$33</c:f>
              <c:numCache>
                <c:ptCount val="1"/>
                <c:pt idx="0">
                  <c:v>45282</c:v>
                </c:pt>
              </c:numCache>
            </c:numRef>
          </c:val>
        </c:ser>
        <c:ser>
          <c:idx val="4"/>
          <c:order val="4"/>
          <c:tx>
            <c:strRef>
              <c:f>'[1]Sheet1'!$A$34:$B$34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'[1]Sheet1'!$C$34</c:f>
              <c:numCache>
                <c:ptCount val="1"/>
                <c:pt idx="0">
                  <c:v>37340</c:v>
                </c:pt>
              </c:numCache>
            </c:numRef>
          </c:val>
        </c:ser>
        <c:ser>
          <c:idx val="5"/>
          <c:order val="5"/>
          <c:tx>
            <c:strRef>
              <c:f>'[1]Sheet1'!$A$35:$B$35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'[1]Sheet1'!$C$35</c:f>
              <c:numCache>
                <c:ptCount val="1"/>
                <c:pt idx="0">
                  <c:v>89000</c:v>
                </c:pt>
              </c:numCache>
            </c:numRef>
          </c:val>
        </c:ser>
        <c:axId val="39617773"/>
        <c:axId val="21015638"/>
      </c:barChart>
      <c:catAx>
        <c:axId val="39617773"/>
        <c:scaling>
          <c:orientation val="minMax"/>
        </c:scaling>
        <c:axPos val="b"/>
        <c:delete val="1"/>
        <c:majorTickMark val="out"/>
        <c:minorTickMark val="none"/>
        <c:tickLblPos val="nextTo"/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9617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地價謄本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'[1]Sheet1'!$A$39:$B$39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'[1]Sheet1'!$C$39</c:f>
              <c:numCache>
                <c:ptCount val="1"/>
                <c:pt idx="0">
                  <c:v>894</c:v>
                </c:pt>
              </c:numCache>
            </c:numRef>
          </c:val>
        </c:ser>
        <c:ser>
          <c:idx val="1"/>
          <c:order val="1"/>
          <c:tx>
            <c:strRef>
              <c:f>'[1]Sheet1'!$A$40:$B$40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'[1]Sheet1'!$C$40</c:f>
              <c:numCache>
                <c:ptCount val="1"/>
                <c:pt idx="0">
                  <c:v>2280</c:v>
                </c:pt>
              </c:numCache>
            </c:numRef>
          </c:val>
        </c:ser>
        <c:ser>
          <c:idx val="2"/>
          <c:order val="2"/>
          <c:tx>
            <c:strRef>
              <c:f>'[1]Sheet1'!$A$41:$B$41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'[1]Sheet1'!$C$41</c:f>
              <c:numCache>
                <c:ptCount val="1"/>
                <c:pt idx="0">
                  <c:v>384</c:v>
                </c:pt>
              </c:numCache>
            </c:numRef>
          </c:val>
        </c:ser>
        <c:ser>
          <c:idx val="3"/>
          <c:order val="3"/>
          <c:tx>
            <c:strRef>
              <c:f>'[1]Sheet1'!$A$42:$B$42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'[1]Sheet1'!$C$42</c:f>
              <c:numCache>
                <c:ptCount val="1"/>
                <c:pt idx="0">
                  <c:v>1242</c:v>
                </c:pt>
              </c:numCache>
            </c:numRef>
          </c:val>
        </c:ser>
        <c:ser>
          <c:idx val="4"/>
          <c:order val="4"/>
          <c:tx>
            <c:strRef>
              <c:f>'[1]Sheet1'!$A$43:$B$43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'[1]Sheet1'!$C$43</c:f>
              <c:numCache>
                <c:ptCount val="1"/>
                <c:pt idx="0">
                  <c:v>401</c:v>
                </c:pt>
              </c:numCache>
            </c:numRef>
          </c:val>
        </c:ser>
        <c:ser>
          <c:idx val="5"/>
          <c:order val="5"/>
          <c:tx>
            <c:strRef>
              <c:f>'[1]Sheet1'!$A$44:$B$44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'[1]Sheet1'!$C$44</c:f>
              <c:numCache>
                <c:ptCount val="1"/>
                <c:pt idx="0">
                  <c:v>1086</c:v>
                </c:pt>
              </c:numCache>
            </c:numRef>
          </c:val>
        </c:ser>
        <c:axId val="54923015"/>
        <c:axId val="24545088"/>
      </c:barChart>
      <c:catAx>
        <c:axId val="54923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5088"/>
        <c:crosses val="autoZero"/>
        <c:auto val="1"/>
        <c:lblOffset val="100"/>
        <c:tickLblSkip val="1"/>
        <c:noMultiLvlLbl val="0"/>
      </c:catAx>
      <c:valAx>
        <c:axId val="245450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492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公文量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'[1]Sheet1'!$A$48:$B$48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'[1]Sheet1'!$C$48</c:f>
              <c:numCache>
                <c:ptCount val="1"/>
                <c:pt idx="0">
                  <c:v>17231</c:v>
                </c:pt>
              </c:numCache>
            </c:numRef>
          </c:val>
        </c:ser>
        <c:ser>
          <c:idx val="1"/>
          <c:order val="1"/>
          <c:tx>
            <c:strRef>
              <c:f>'[1]Sheet1'!$A$49:$B$49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'[1]Sheet1'!$C$49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'[1]Sheet1'!$A$50:$B$50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'[1]Sheet1'!$C$50</c:f>
              <c:numCache>
                <c:ptCount val="1"/>
                <c:pt idx="0">
                  <c:v>19277</c:v>
                </c:pt>
              </c:numCache>
            </c:numRef>
          </c:val>
        </c:ser>
        <c:ser>
          <c:idx val="3"/>
          <c:order val="3"/>
          <c:tx>
            <c:strRef>
              <c:f>'[1]Sheet1'!$A$51:$B$51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'[1]Sheet1'!$C$51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'[1]Sheet1'!$A$52:$B$52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'[1]Sheet1'!$C$52</c:f>
              <c:numCache>
                <c:ptCount val="1"/>
                <c:pt idx="0">
                  <c:v>20820</c:v>
                </c:pt>
              </c:numCache>
            </c:numRef>
          </c:val>
        </c:ser>
        <c:ser>
          <c:idx val="5"/>
          <c:order val="5"/>
          <c:tx>
            <c:strRef>
              <c:f>'[1]Sheet1'!$A$53:$B$53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'[1]Sheet1'!$C$53</c:f>
              <c:numCache>
                <c:ptCount val="1"/>
              </c:numCache>
            </c:numRef>
          </c:val>
        </c:ser>
        <c:axId val="19579201"/>
        <c:axId val="41995082"/>
      </c:barChart>
      <c:catAx>
        <c:axId val="19579201"/>
        <c:scaling>
          <c:orientation val="minMax"/>
        </c:scaling>
        <c:axPos val="b"/>
        <c:delete val="1"/>
        <c:majorTickMark val="out"/>
        <c:minorTickMark val="none"/>
        <c:tickLblPos val="nextTo"/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957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年不動產買賣設定案件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"/>
          <c:y val="0.347"/>
          <c:w val="0.157"/>
          <c:h val="0.47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'108年買賣設定'!$X$5:$AF$5</c:f>
              <c:strCache/>
            </c:strRef>
          </c:cat>
          <c:val>
            <c:numRef>
              <c:f>'108年買賣設定'!$X$10:$AF$10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05575"/>
          <c:w val="0.0855"/>
          <c:h val="0.8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190500</xdr:rowOff>
    </xdr:from>
    <xdr:to>
      <xdr:col>0</xdr:col>
      <xdr:colOff>285750</xdr:colOff>
      <xdr:row>5</xdr:row>
      <xdr:rowOff>266700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8575" y="1028700"/>
          <a:ext cx="2571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月份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2" name="Chart 1"/>
        <xdr:cNvGraphicFramePr/>
      </xdr:nvGraphicFramePr>
      <xdr:xfrm>
        <a:off x="0" y="1085850"/>
        <a:ext cx="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3" name="Chart 2"/>
        <xdr:cNvGraphicFramePr/>
      </xdr:nvGraphicFramePr>
      <xdr:xfrm>
        <a:off x="0" y="6362700"/>
        <a:ext cx="0" cy="20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0</xdr:col>
      <xdr:colOff>0</xdr:colOff>
      <xdr:row>41</xdr:row>
      <xdr:rowOff>200025</xdr:rowOff>
    </xdr:to>
    <xdr:graphicFrame>
      <xdr:nvGraphicFramePr>
        <xdr:cNvPr id="4" name="Chart 3"/>
        <xdr:cNvGraphicFramePr/>
      </xdr:nvGraphicFramePr>
      <xdr:xfrm>
        <a:off x="0" y="6800850"/>
        <a:ext cx="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5" name="Chart 4"/>
        <xdr:cNvGraphicFramePr/>
      </xdr:nvGraphicFramePr>
      <xdr:xfrm>
        <a:off x="0" y="8667750"/>
        <a:ext cx="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0</xdr:rowOff>
    </xdr:to>
    <xdr:graphicFrame>
      <xdr:nvGraphicFramePr>
        <xdr:cNvPr id="6" name="Chart 5"/>
        <xdr:cNvGraphicFramePr/>
      </xdr:nvGraphicFramePr>
      <xdr:xfrm>
        <a:off x="0" y="10134600"/>
        <a:ext cx="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7" name="Chart 6"/>
        <xdr:cNvGraphicFramePr/>
      </xdr:nvGraphicFramePr>
      <xdr:xfrm>
        <a:off x="0" y="10134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5</xdr:row>
      <xdr:rowOff>161925</xdr:rowOff>
    </xdr:from>
    <xdr:to>
      <xdr:col>2</xdr:col>
      <xdr:colOff>419100</xdr:colOff>
      <xdr:row>5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1143000" y="1247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180975</xdr:rowOff>
    </xdr:from>
    <xdr:to>
      <xdr:col>5</xdr:col>
      <xdr:colOff>0</xdr:colOff>
      <xdr:row>5</xdr:row>
      <xdr:rowOff>180975</xdr:rowOff>
    </xdr:to>
    <xdr:sp>
      <xdr:nvSpPr>
        <xdr:cNvPr id="9" name="Line 37"/>
        <xdr:cNvSpPr>
          <a:spLocks/>
        </xdr:cNvSpPr>
      </xdr:nvSpPr>
      <xdr:spPr>
        <a:xfrm>
          <a:off x="25812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180975</xdr:rowOff>
    </xdr:from>
    <xdr:to>
      <xdr:col>6</xdr:col>
      <xdr:colOff>0</xdr:colOff>
      <xdr:row>5</xdr:row>
      <xdr:rowOff>180975</xdr:rowOff>
    </xdr:to>
    <xdr:sp>
      <xdr:nvSpPr>
        <xdr:cNvPr id="10" name="Line 38"/>
        <xdr:cNvSpPr>
          <a:spLocks/>
        </xdr:cNvSpPr>
      </xdr:nvSpPr>
      <xdr:spPr>
        <a:xfrm>
          <a:off x="323850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180975</xdr:rowOff>
    </xdr:from>
    <xdr:to>
      <xdr:col>9</xdr:col>
      <xdr:colOff>0</xdr:colOff>
      <xdr:row>5</xdr:row>
      <xdr:rowOff>180975</xdr:rowOff>
    </xdr:to>
    <xdr:sp>
      <xdr:nvSpPr>
        <xdr:cNvPr id="11" name="Line 39"/>
        <xdr:cNvSpPr>
          <a:spLocks/>
        </xdr:cNvSpPr>
      </xdr:nvSpPr>
      <xdr:spPr>
        <a:xfrm>
          <a:off x="47529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180975</xdr:rowOff>
    </xdr:from>
    <xdr:to>
      <xdr:col>11</xdr:col>
      <xdr:colOff>0</xdr:colOff>
      <xdr:row>5</xdr:row>
      <xdr:rowOff>180975</xdr:rowOff>
    </xdr:to>
    <xdr:sp>
      <xdr:nvSpPr>
        <xdr:cNvPr id="12" name="Line 40"/>
        <xdr:cNvSpPr>
          <a:spLocks/>
        </xdr:cNvSpPr>
      </xdr:nvSpPr>
      <xdr:spPr>
        <a:xfrm>
          <a:off x="57626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180975</xdr:rowOff>
    </xdr:from>
    <xdr:to>
      <xdr:col>13</xdr:col>
      <xdr:colOff>419100</xdr:colOff>
      <xdr:row>5</xdr:row>
      <xdr:rowOff>180975</xdr:rowOff>
    </xdr:to>
    <xdr:sp>
      <xdr:nvSpPr>
        <xdr:cNvPr id="13" name="Line 41"/>
        <xdr:cNvSpPr>
          <a:spLocks/>
        </xdr:cNvSpPr>
      </xdr:nvSpPr>
      <xdr:spPr>
        <a:xfrm>
          <a:off x="6781800" y="12668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180975</xdr:rowOff>
    </xdr:from>
    <xdr:to>
      <xdr:col>16</xdr:col>
      <xdr:colOff>0</xdr:colOff>
      <xdr:row>5</xdr:row>
      <xdr:rowOff>180975</xdr:rowOff>
    </xdr:to>
    <xdr:sp>
      <xdr:nvSpPr>
        <xdr:cNvPr id="14" name="Line 42"/>
        <xdr:cNvSpPr>
          <a:spLocks/>
        </xdr:cNvSpPr>
      </xdr:nvSpPr>
      <xdr:spPr>
        <a:xfrm>
          <a:off x="82200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180975</xdr:rowOff>
    </xdr:from>
    <xdr:to>
      <xdr:col>18</xdr:col>
      <xdr:colOff>0</xdr:colOff>
      <xdr:row>5</xdr:row>
      <xdr:rowOff>180975</xdr:rowOff>
    </xdr:to>
    <xdr:sp>
      <xdr:nvSpPr>
        <xdr:cNvPr id="15" name="Line 43"/>
        <xdr:cNvSpPr>
          <a:spLocks/>
        </xdr:cNvSpPr>
      </xdr:nvSpPr>
      <xdr:spPr>
        <a:xfrm>
          <a:off x="92297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180975</xdr:rowOff>
    </xdr:from>
    <xdr:to>
      <xdr:col>20</xdr:col>
      <xdr:colOff>0</xdr:colOff>
      <xdr:row>5</xdr:row>
      <xdr:rowOff>180975</xdr:rowOff>
    </xdr:to>
    <xdr:sp>
      <xdr:nvSpPr>
        <xdr:cNvPr id="16" name="Line 44"/>
        <xdr:cNvSpPr>
          <a:spLocks/>
        </xdr:cNvSpPr>
      </xdr:nvSpPr>
      <xdr:spPr>
        <a:xfrm>
          <a:off x="10239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17" name="Line 47"/>
        <xdr:cNvSpPr>
          <a:spLocks/>
        </xdr:cNvSpPr>
      </xdr:nvSpPr>
      <xdr:spPr>
        <a:xfrm>
          <a:off x="28575" y="847725"/>
          <a:ext cx="609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18" name="Line 55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9" name="Line 56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0" name="Line 57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1" name="Line 58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2" name="Line 59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3" name="Line 60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4" name="Line 61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5" name="Line 6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6" name="Line 63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7" name="Line 64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8" name="Line 65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9" name="Line 66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0" name="Line 67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1" name="Line 68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2" name="Line 70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3" name="Line 71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4" name="Line 72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5" name="Line 73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6" name="Line 74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7" name="Line 75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8" name="Line 7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9" name="Line 7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40" name="Line 7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41" name="Line 79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42" name="Line 80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3" name="Line 8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4" name="Line 8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5" name="Line 8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6" name="Line 8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7" name="Line 8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8" name="Line 8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9" name="Line 8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428625</xdr:colOff>
      <xdr:row>6</xdr:row>
      <xdr:rowOff>0</xdr:rowOff>
    </xdr:to>
    <xdr:sp>
      <xdr:nvSpPr>
        <xdr:cNvPr id="50" name="Line 95"/>
        <xdr:cNvSpPr>
          <a:spLocks/>
        </xdr:cNvSpPr>
      </xdr:nvSpPr>
      <xdr:spPr>
        <a:xfrm>
          <a:off x="6781800" y="1400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51" name="Line 9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2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3" name="Line 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4" name="Line 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5" name="Line 1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6" name="Line 1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57" name="Line 10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8" name="Line 10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9" name="Line 10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0" name="Line 10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1" name="Line 10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2" name="Line 10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3" name="Line 10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4" name="Line 10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5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6" name="Line 11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67" name="Line 11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8" name="Line 11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9" name="Line 11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0" name="Line 11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1" name="Line 11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2" name="Line 11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3" name="Line 11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4" name="Line 11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75" name="Line 121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6" name="Line 122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7" name="Line 123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8" name="Line 124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9" name="Line 125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0" name="Line 126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1" name="Line 127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2" name="Line 129"/>
        <xdr:cNvSpPr>
          <a:spLocks/>
        </xdr:cNvSpPr>
      </xdr:nvSpPr>
      <xdr:spPr>
        <a:xfrm>
          <a:off x="1133475" y="1400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83" name="Line 150"/>
        <xdr:cNvSpPr>
          <a:spLocks/>
        </xdr:cNvSpPr>
      </xdr:nvSpPr>
      <xdr:spPr>
        <a:xfrm>
          <a:off x="1143000" y="636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4" name="Line 151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5" name="Line 15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6" name="Line 153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7" name="Line 154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8" name="Line 155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9" name="Line 156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0" name="Line 157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1" name="Line 158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2" name="Line 159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3" name="Line 16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4" name="Line 167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5" name="Line 168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6" name="Line 169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7" name="Line 170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8" name="Line 171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99" name="Line 17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0" name="Line 173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1" name="Line 174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2" name="Line 175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3" name="Line 176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4" name="Line 177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5" name="Line 178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6" name="Line 180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7" name="Line 181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8" name="Line 18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9" name="Line 183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0" name="Line 184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1" name="Line 185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2" name="Line 186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3" name="Line 187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4" name="Line 188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5" name="Line 189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6" name="Line 190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7" name="Line 191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8" name="Line 192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9" name="Line 193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0" name="Line 194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1" name="Line 195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2" name="Line 196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3" name="Line 197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4" name="Line 198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5" name="Line 199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6" name="Line 200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7" name="Line 201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8" name="Line 202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9" name="Line 203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30" name="Line 204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31" name="Line 205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2" name="Line 20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3" name="Line 20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4" name="Line 20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5" name="Line 209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6" name="Line 210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7" name="Line 211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8" name="Line 212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9" name="Line 213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0" name="Line 214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1" name="Line 215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2" name="Line 21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3" name="Line 21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4" name="Line 21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5" name="Line 219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6" name="Line 220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7" name="Line 221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8" name="Line 222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9" name="Line 223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0" name="Line 224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1" name="Line 225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2" name="Line 22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3" name="Line 22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4" name="Line 22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5" name="Line 229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6" name="Line 23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7" name="Line 23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8" name="Line 23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9" name="Line 23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0" name="Line 23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1" name="Line 23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2" name="Line 23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3" name="Line 23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4" name="Line 23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5" name="Line 239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6" name="Line 24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7" name="Line 24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8" name="Line 24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9" name="Line 24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0" name="Line 24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1" name="Line 24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2" name="Line 24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3" name="Line 24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4" name="Line 24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5" name="Line 249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6" name="Line 25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7" name="Line 25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8" name="Line 25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9" name="Line 25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0" name="Line 25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1" name="Line 25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2" name="Line 25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3" name="Line 25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4" name="Line 25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5" name="Line 259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6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7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8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9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0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1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2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3" name="Line 30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4" name="Line 30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5" name="Line 30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6" name="Line 30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7" name="Line 30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8" name="Line 30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9" name="Line 30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0" name="Line 3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1" name="Line 31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2" name="Line 31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3" name="Line 31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4" name="Line 31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5" name="Line 31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6" name="Line 31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7" name="Line 31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8" name="Line 31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9" name="Line 31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0" name="Line 32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1" name="Line 32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2" name="Line 32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3" name="Line 32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4" name="Line 32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5" name="Line 32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6" name="Line 32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7" name="Line 32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8" name="Line 32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9" name="Line 32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0" name="Line 33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1" name="Line 33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2" name="Line 33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3" name="Line 33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4" name="Line 33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5" name="Line 33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6" name="Line 33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7" name="Line 33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8" name="Line 33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9" name="Line 33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0" name="Line 34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1" name="Line 34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2" name="Line 34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3" name="Line 34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4" name="Line 34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5" name="Line 34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6" name="Line 34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7" name="Line 34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8" name="Line 34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9" name="Line 34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0" name="Line 35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1" name="Line 35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2" name="Line 35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3" name="Line 35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4" name="Line 35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5" name="Line 35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6" name="Line 35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7" name="Line 35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8" name="Line 35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9" name="Line 35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0" name="Line 36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1" name="Line 36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2" name="Line 36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3" name="Line 36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4" name="Line 36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5" name="Line 36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6" name="Line 36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7" name="Line 36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8" name="Line 36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9" name="Line 36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0" name="Line 37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1" name="Line 37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2" name="Line 37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3" name="Line 37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4" name="Line 37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5" name="Line 37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6" name="Line 37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7" name="Line 37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8" name="Line 37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9" name="Line 37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0" name="Line 38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1" name="Line 38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2" name="Line 38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3" name="Line 38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4" name="Line 38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5" name="Line 38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6" name="Line 38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7" name="Line 38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8" name="Line 38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9" name="Line 38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0" name="Line 39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1" name="Line 39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2" name="Line 39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3" name="Line 39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4" name="Line 39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5" name="Line 39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6" name="Line 39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7" name="Line 39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8" name="Line 39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9" name="Line 39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0" name="Line 40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1" name="Line 40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2" name="Line 40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3" name="Line 40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4" name="Line 40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5" name="Line 40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6" name="Line 40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7" name="Line 40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8" name="Line 40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9" name="Line 40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0" name="Line 41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1" name="Line 41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2" name="Line 41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3" name="Line 41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4" name="Line 41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5" name="Line 41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6" name="Line 41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7" name="Line 41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8" name="Line 41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9" name="Line 41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0" name="Line 42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1" name="Line 42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2" name="Line 42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3" name="Line 42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4" name="Line 42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5" name="Line 42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6" name="Line 42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7" name="Line 42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8" name="Line 42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9" name="Line 42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0" name="Line 43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1" name="Line 43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2" name="Line 43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3" name="Line 43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4" name="Line 43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5" name="Line 43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6" name="Line 43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7" name="Line 43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8" name="Line 43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9" name="Line 43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0" name="Line 44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1" name="Line 44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2" name="Line 44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3" name="Line 44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4" name="Line 44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35" name="Line 445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36" name="Line 446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37" name="Line 44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8" name="Line 44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13</xdr:col>
      <xdr:colOff>428625</xdr:colOff>
      <xdr:row>32</xdr:row>
      <xdr:rowOff>0</xdr:rowOff>
    </xdr:to>
    <xdr:sp>
      <xdr:nvSpPr>
        <xdr:cNvPr id="339" name="Line 449"/>
        <xdr:cNvSpPr>
          <a:spLocks/>
        </xdr:cNvSpPr>
      </xdr:nvSpPr>
      <xdr:spPr>
        <a:xfrm>
          <a:off x="6781800" y="636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40" name="Line 45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341" name="Line 45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42" name="Line 45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3" name="Line 12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4" name="Line 129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5" name="Line 12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6" name="Line 488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7" name="Line 12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8" name="Line 4904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9" name="Line 490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114300</xdr:rowOff>
    </xdr:from>
    <xdr:to>
      <xdr:col>22</xdr:col>
      <xdr:colOff>0</xdr:colOff>
      <xdr:row>36</xdr:row>
      <xdr:rowOff>114300</xdr:rowOff>
    </xdr:to>
    <xdr:sp>
      <xdr:nvSpPr>
        <xdr:cNvPr id="350" name="Line 4908"/>
        <xdr:cNvSpPr>
          <a:spLocks/>
        </xdr:cNvSpPr>
      </xdr:nvSpPr>
      <xdr:spPr>
        <a:xfrm>
          <a:off x="115728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190500</xdr:rowOff>
    </xdr:from>
    <xdr:to>
      <xdr:col>22</xdr:col>
      <xdr:colOff>0</xdr:colOff>
      <xdr:row>32</xdr:row>
      <xdr:rowOff>190500</xdr:rowOff>
    </xdr:to>
    <xdr:sp>
      <xdr:nvSpPr>
        <xdr:cNvPr id="351" name="Line 4909"/>
        <xdr:cNvSpPr>
          <a:spLocks/>
        </xdr:cNvSpPr>
      </xdr:nvSpPr>
      <xdr:spPr>
        <a:xfrm>
          <a:off x="115728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152400</xdr:rowOff>
    </xdr:from>
    <xdr:to>
      <xdr:col>22</xdr:col>
      <xdr:colOff>0</xdr:colOff>
      <xdr:row>34</xdr:row>
      <xdr:rowOff>152400</xdr:rowOff>
    </xdr:to>
    <xdr:sp>
      <xdr:nvSpPr>
        <xdr:cNvPr id="352" name="Line 4910"/>
        <xdr:cNvSpPr>
          <a:spLocks/>
        </xdr:cNvSpPr>
      </xdr:nvSpPr>
      <xdr:spPr>
        <a:xfrm>
          <a:off x="115728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53" name="Line 4911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54" name="Line 4912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55" name="Line 491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114300</xdr:rowOff>
    </xdr:from>
    <xdr:to>
      <xdr:col>22</xdr:col>
      <xdr:colOff>0</xdr:colOff>
      <xdr:row>36</xdr:row>
      <xdr:rowOff>114300</xdr:rowOff>
    </xdr:to>
    <xdr:sp>
      <xdr:nvSpPr>
        <xdr:cNvPr id="356" name="Line 4914"/>
        <xdr:cNvSpPr>
          <a:spLocks/>
        </xdr:cNvSpPr>
      </xdr:nvSpPr>
      <xdr:spPr>
        <a:xfrm>
          <a:off x="115728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114300</xdr:rowOff>
    </xdr:from>
    <xdr:to>
      <xdr:col>22</xdr:col>
      <xdr:colOff>0</xdr:colOff>
      <xdr:row>36</xdr:row>
      <xdr:rowOff>114300</xdr:rowOff>
    </xdr:to>
    <xdr:sp>
      <xdr:nvSpPr>
        <xdr:cNvPr id="357" name="Line 4915"/>
        <xdr:cNvSpPr>
          <a:spLocks/>
        </xdr:cNvSpPr>
      </xdr:nvSpPr>
      <xdr:spPr>
        <a:xfrm>
          <a:off x="115728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76200</xdr:rowOff>
    </xdr:from>
    <xdr:to>
      <xdr:col>22</xdr:col>
      <xdr:colOff>0</xdr:colOff>
      <xdr:row>38</xdr:row>
      <xdr:rowOff>76200</xdr:rowOff>
    </xdr:to>
    <xdr:sp>
      <xdr:nvSpPr>
        <xdr:cNvPr id="358" name="Line 4916"/>
        <xdr:cNvSpPr>
          <a:spLocks/>
        </xdr:cNvSpPr>
      </xdr:nvSpPr>
      <xdr:spPr>
        <a:xfrm>
          <a:off x="11572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38100</xdr:rowOff>
    </xdr:from>
    <xdr:to>
      <xdr:col>22</xdr:col>
      <xdr:colOff>0</xdr:colOff>
      <xdr:row>40</xdr:row>
      <xdr:rowOff>38100</xdr:rowOff>
    </xdr:to>
    <xdr:sp>
      <xdr:nvSpPr>
        <xdr:cNvPr id="359" name="Line 4917"/>
        <xdr:cNvSpPr>
          <a:spLocks/>
        </xdr:cNvSpPr>
      </xdr:nvSpPr>
      <xdr:spPr>
        <a:xfrm>
          <a:off x="115728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0" name="Line 4918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1" name="Line 4919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2" name="Line 4920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3" name="Line 4921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152400</xdr:rowOff>
    </xdr:from>
    <xdr:to>
      <xdr:col>22</xdr:col>
      <xdr:colOff>0</xdr:colOff>
      <xdr:row>34</xdr:row>
      <xdr:rowOff>152400</xdr:rowOff>
    </xdr:to>
    <xdr:sp>
      <xdr:nvSpPr>
        <xdr:cNvPr id="364" name="Line 4922"/>
        <xdr:cNvSpPr>
          <a:spLocks/>
        </xdr:cNvSpPr>
      </xdr:nvSpPr>
      <xdr:spPr>
        <a:xfrm>
          <a:off x="115728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5" name="Line 492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6" name="Line 4924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7" name="Line 492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8" name="Line 4926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9" name="Line 492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70" name="Line 4928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71" name="Line 4929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171450</xdr:rowOff>
    </xdr:from>
    <xdr:to>
      <xdr:col>22</xdr:col>
      <xdr:colOff>0</xdr:colOff>
      <xdr:row>68</xdr:row>
      <xdr:rowOff>171450</xdr:rowOff>
    </xdr:to>
    <xdr:sp>
      <xdr:nvSpPr>
        <xdr:cNvPr id="372" name="Line 449"/>
        <xdr:cNvSpPr>
          <a:spLocks/>
        </xdr:cNvSpPr>
      </xdr:nvSpPr>
      <xdr:spPr>
        <a:xfrm>
          <a:off x="1157287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3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4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5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6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7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8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9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0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1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2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3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4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5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6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7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8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9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0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1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2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3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4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5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6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7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8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9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0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1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2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3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4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5" name="Line 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6" name="Line 31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7" name="Line 31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8" name="Line 31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9" name="Line 32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0" name="Line 32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1" name="Line 32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2" name="Line 32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3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4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5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6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7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8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9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0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1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2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3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4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5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6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7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8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9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0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1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2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3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4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5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6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7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8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9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0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1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2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3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4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5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6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7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8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9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0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1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2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3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4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5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6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7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8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9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0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1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2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3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4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5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6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7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8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9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0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1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2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3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4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5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6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7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8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9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0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1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2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3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4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5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6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7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8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9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0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1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2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3" name="Line 5051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4" name="Line 5052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495" name="Line 5053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6" name="Line 5055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7" name="Line 5056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8" name="Line 5057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9" name="Line 5058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500" name="Line 150"/>
        <xdr:cNvSpPr>
          <a:spLocks/>
        </xdr:cNvSpPr>
      </xdr:nvSpPr>
      <xdr:spPr>
        <a:xfrm>
          <a:off x="1143000" y="636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56</xdr:row>
      <xdr:rowOff>28575</xdr:rowOff>
    </xdr:from>
    <xdr:to>
      <xdr:col>22</xdr:col>
      <xdr:colOff>0</xdr:colOff>
      <xdr:row>56</xdr:row>
      <xdr:rowOff>28575</xdr:rowOff>
    </xdr:to>
    <xdr:sp>
      <xdr:nvSpPr>
        <xdr:cNvPr id="501" name="Line 5060"/>
        <xdr:cNvSpPr>
          <a:spLocks/>
        </xdr:cNvSpPr>
      </xdr:nvSpPr>
      <xdr:spPr>
        <a:xfrm>
          <a:off x="11572875" y="1142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66675</xdr:rowOff>
    </xdr:from>
    <xdr:to>
      <xdr:col>22</xdr:col>
      <xdr:colOff>0</xdr:colOff>
      <xdr:row>54</xdr:row>
      <xdr:rowOff>66675</xdr:rowOff>
    </xdr:to>
    <xdr:sp>
      <xdr:nvSpPr>
        <xdr:cNvPr id="502" name="Line 5061"/>
        <xdr:cNvSpPr>
          <a:spLocks/>
        </xdr:cNvSpPr>
      </xdr:nvSpPr>
      <xdr:spPr>
        <a:xfrm>
          <a:off x="115728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3" name="Line 5062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58</xdr:row>
      <xdr:rowOff>161925</xdr:rowOff>
    </xdr:from>
    <xdr:to>
      <xdr:col>22</xdr:col>
      <xdr:colOff>0</xdr:colOff>
      <xdr:row>58</xdr:row>
      <xdr:rowOff>161925</xdr:rowOff>
    </xdr:to>
    <xdr:sp>
      <xdr:nvSpPr>
        <xdr:cNvPr id="504" name="Line 5063"/>
        <xdr:cNvSpPr>
          <a:spLocks/>
        </xdr:cNvSpPr>
      </xdr:nvSpPr>
      <xdr:spPr>
        <a:xfrm>
          <a:off x="11572875" y="119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9525</xdr:rowOff>
    </xdr:from>
    <xdr:to>
      <xdr:col>22</xdr:col>
      <xdr:colOff>0</xdr:colOff>
      <xdr:row>47</xdr:row>
      <xdr:rowOff>9525</xdr:rowOff>
    </xdr:to>
    <xdr:sp>
      <xdr:nvSpPr>
        <xdr:cNvPr id="505" name="Line 5064"/>
        <xdr:cNvSpPr>
          <a:spLocks/>
        </xdr:cNvSpPr>
      </xdr:nvSpPr>
      <xdr:spPr>
        <a:xfrm>
          <a:off x="11572875" y="95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6" name="Line 5065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66675</xdr:rowOff>
    </xdr:from>
    <xdr:to>
      <xdr:col>22</xdr:col>
      <xdr:colOff>0</xdr:colOff>
      <xdr:row>54</xdr:row>
      <xdr:rowOff>66675</xdr:rowOff>
    </xdr:to>
    <xdr:sp>
      <xdr:nvSpPr>
        <xdr:cNvPr id="507" name="Line 5066"/>
        <xdr:cNvSpPr>
          <a:spLocks/>
        </xdr:cNvSpPr>
      </xdr:nvSpPr>
      <xdr:spPr>
        <a:xfrm>
          <a:off x="115728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8" name="Line 5067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9" name="Line 5068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104775</xdr:rowOff>
    </xdr:from>
    <xdr:to>
      <xdr:col>22</xdr:col>
      <xdr:colOff>0</xdr:colOff>
      <xdr:row>52</xdr:row>
      <xdr:rowOff>104775</xdr:rowOff>
    </xdr:to>
    <xdr:sp>
      <xdr:nvSpPr>
        <xdr:cNvPr id="510" name="Line 5069"/>
        <xdr:cNvSpPr>
          <a:spLocks/>
        </xdr:cNvSpPr>
      </xdr:nvSpPr>
      <xdr:spPr>
        <a:xfrm>
          <a:off x="11572875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1" name="Line 5070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57150</xdr:rowOff>
    </xdr:from>
    <xdr:to>
      <xdr:col>22</xdr:col>
      <xdr:colOff>0</xdr:colOff>
      <xdr:row>45</xdr:row>
      <xdr:rowOff>57150</xdr:rowOff>
    </xdr:to>
    <xdr:sp>
      <xdr:nvSpPr>
        <xdr:cNvPr id="512" name="Line 5071"/>
        <xdr:cNvSpPr>
          <a:spLocks/>
        </xdr:cNvSpPr>
      </xdr:nvSpPr>
      <xdr:spPr>
        <a:xfrm>
          <a:off x="11572875" y="91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3" name="Line 5072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4" name="Line 5073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5" name="Line 5074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6" name="Line 5075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104775</xdr:rowOff>
    </xdr:from>
    <xdr:to>
      <xdr:col>22</xdr:col>
      <xdr:colOff>0</xdr:colOff>
      <xdr:row>52</xdr:row>
      <xdr:rowOff>104775</xdr:rowOff>
    </xdr:to>
    <xdr:sp>
      <xdr:nvSpPr>
        <xdr:cNvPr id="517" name="Line 5076"/>
        <xdr:cNvSpPr>
          <a:spLocks/>
        </xdr:cNvSpPr>
      </xdr:nvSpPr>
      <xdr:spPr>
        <a:xfrm>
          <a:off x="11572875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66675</xdr:rowOff>
    </xdr:from>
    <xdr:to>
      <xdr:col>22</xdr:col>
      <xdr:colOff>0</xdr:colOff>
      <xdr:row>54</xdr:row>
      <xdr:rowOff>66675</xdr:rowOff>
    </xdr:to>
    <xdr:sp>
      <xdr:nvSpPr>
        <xdr:cNvPr id="518" name="Line 5077"/>
        <xdr:cNvSpPr>
          <a:spLocks/>
        </xdr:cNvSpPr>
      </xdr:nvSpPr>
      <xdr:spPr>
        <a:xfrm>
          <a:off x="115728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9" name="Line 5078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161925</xdr:rowOff>
    </xdr:from>
    <xdr:to>
      <xdr:col>22</xdr:col>
      <xdr:colOff>0</xdr:colOff>
      <xdr:row>39</xdr:row>
      <xdr:rowOff>161925</xdr:rowOff>
    </xdr:to>
    <xdr:sp>
      <xdr:nvSpPr>
        <xdr:cNvPr id="520" name="Line 5079"/>
        <xdr:cNvSpPr>
          <a:spLocks/>
        </xdr:cNvSpPr>
      </xdr:nvSpPr>
      <xdr:spPr>
        <a:xfrm>
          <a:off x="11572875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21" name="Line 5080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22" name="Line 5081"/>
        <xdr:cNvSpPr>
          <a:spLocks/>
        </xdr:cNvSpPr>
      </xdr:nvSpPr>
      <xdr:spPr>
        <a:xfrm>
          <a:off x="6781800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523" name="Line 5082"/>
        <xdr:cNvSpPr>
          <a:spLocks/>
        </xdr:cNvSpPr>
      </xdr:nvSpPr>
      <xdr:spPr>
        <a:xfrm>
          <a:off x="11572875" y="636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161925</xdr:rowOff>
    </xdr:from>
    <xdr:to>
      <xdr:col>22</xdr:col>
      <xdr:colOff>0</xdr:colOff>
      <xdr:row>39</xdr:row>
      <xdr:rowOff>161925</xdr:rowOff>
    </xdr:to>
    <xdr:sp>
      <xdr:nvSpPr>
        <xdr:cNvPr id="524" name="Line 5083"/>
        <xdr:cNvSpPr>
          <a:spLocks/>
        </xdr:cNvSpPr>
      </xdr:nvSpPr>
      <xdr:spPr>
        <a:xfrm>
          <a:off x="11572875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5" name="Line 508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6" name="Line 5085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7" name="Line 508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8" name="Line 5088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9" name="Line 508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0" name="Line 5090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1" name="Line 5091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2" name="Line 5092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3" name="Line 509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4" name="Line 509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5" name="Line 509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6" name="Line 5096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7" name="Line 5097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8" name="Line 5098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9" name="Line 509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0" name="Line 5100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1" name="Line 5101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2" name="Line 5102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3" name="Line 510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4" name="Line 510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5" name="Line 5107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6" name="Line 5108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7" name="Line 510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8" name="Line 5110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9" name="Line 5111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50" name="Line 5112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51" name="Line 5113"/>
        <xdr:cNvSpPr>
          <a:spLocks/>
        </xdr:cNvSpPr>
      </xdr:nvSpPr>
      <xdr:spPr>
        <a:xfrm>
          <a:off x="6781800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2" name="Line 511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3" name="Line 511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4" name="Line 5116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5" name="Line 511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21</xdr:col>
      <xdr:colOff>0</xdr:colOff>
      <xdr:row>50</xdr:row>
      <xdr:rowOff>123825</xdr:rowOff>
    </xdr:to>
    <xdr:graphicFrame>
      <xdr:nvGraphicFramePr>
        <xdr:cNvPr id="556" name="圖表 5147"/>
        <xdr:cNvGraphicFramePr/>
      </xdr:nvGraphicFramePr>
      <xdr:xfrm>
        <a:off x="0" y="6581775"/>
        <a:ext cx="10887075" cy="3676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89</v>
          </cell>
          <cell r="B3" t="str">
            <v>件數</v>
          </cell>
          <cell r="C3">
            <v>41316</v>
          </cell>
        </row>
        <row r="4">
          <cell r="B4" t="str">
            <v>筆數</v>
          </cell>
          <cell r="C4">
            <v>133110</v>
          </cell>
        </row>
        <row r="5">
          <cell r="A5">
            <v>90</v>
          </cell>
          <cell r="B5" t="str">
            <v>件數</v>
          </cell>
          <cell r="C5">
            <v>35970</v>
          </cell>
        </row>
        <row r="6">
          <cell r="B6" t="str">
            <v>筆數</v>
          </cell>
          <cell r="C6">
            <v>106583</v>
          </cell>
        </row>
        <row r="7">
          <cell r="A7">
            <v>91</v>
          </cell>
          <cell r="B7" t="str">
            <v>件數</v>
          </cell>
          <cell r="C7">
            <v>39042</v>
          </cell>
        </row>
        <row r="8">
          <cell r="B8" t="str">
            <v>筆數</v>
          </cell>
          <cell r="C8">
            <v>133044</v>
          </cell>
        </row>
        <row r="12">
          <cell r="A12">
            <v>89</v>
          </cell>
          <cell r="B12" t="str">
            <v>件數</v>
          </cell>
          <cell r="C12">
            <v>5041</v>
          </cell>
        </row>
        <row r="13">
          <cell r="B13" t="str">
            <v>筆數</v>
          </cell>
          <cell r="C13">
            <v>9147</v>
          </cell>
        </row>
        <row r="14">
          <cell r="A14">
            <v>90</v>
          </cell>
          <cell r="B14" t="str">
            <v>件數</v>
          </cell>
          <cell r="C14">
            <v>4924</v>
          </cell>
        </row>
        <row r="15">
          <cell r="B15" t="str">
            <v>筆數</v>
          </cell>
          <cell r="C15">
            <v>9250</v>
          </cell>
        </row>
        <row r="16">
          <cell r="A16">
            <v>91</v>
          </cell>
          <cell r="B16" t="str">
            <v>件數</v>
          </cell>
          <cell r="C16">
            <v>5395</v>
          </cell>
        </row>
        <row r="17">
          <cell r="B17" t="str">
            <v>筆數</v>
          </cell>
          <cell r="C17">
            <v>10951</v>
          </cell>
        </row>
        <row r="21">
          <cell r="A21">
            <v>89</v>
          </cell>
          <cell r="B21" t="str">
            <v>件數</v>
          </cell>
          <cell r="C21">
            <v>92646</v>
          </cell>
        </row>
        <row r="22">
          <cell r="B22" t="str">
            <v>筆數</v>
          </cell>
          <cell r="C22">
            <v>289104</v>
          </cell>
        </row>
        <row r="23">
          <cell r="A23">
            <v>90</v>
          </cell>
          <cell r="B23" t="str">
            <v>件數</v>
          </cell>
          <cell r="C23">
            <v>78506</v>
          </cell>
        </row>
        <row r="24">
          <cell r="B24" t="str">
            <v>筆數</v>
          </cell>
          <cell r="C24">
            <v>257617</v>
          </cell>
        </row>
        <row r="25">
          <cell r="A25">
            <v>91</v>
          </cell>
          <cell r="B25" t="str">
            <v>件數</v>
          </cell>
          <cell r="C25">
            <v>87911</v>
          </cell>
        </row>
        <row r="26">
          <cell r="B26" t="str">
            <v>筆數</v>
          </cell>
          <cell r="C26">
            <v>297945</v>
          </cell>
        </row>
        <row r="30">
          <cell r="A30">
            <v>89</v>
          </cell>
          <cell r="B30" t="str">
            <v>件數</v>
          </cell>
          <cell r="C30">
            <v>10626</v>
          </cell>
        </row>
        <row r="31">
          <cell r="B31" t="str">
            <v>筆數</v>
          </cell>
          <cell r="C31">
            <v>22338</v>
          </cell>
        </row>
        <row r="32">
          <cell r="A32">
            <v>90</v>
          </cell>
          <cell r="B32" t="str">
            <v>件數</v>
          </cell>
          <cell r="C32">
            <v>32895</v>
          </cell>
        </row>
        <row r="33">
          <cell r="B33" t="str">
            <v>筆數</v>
          </cell>
          <cell r="C33">
            <v>45282</v>
          </cell>
        </row>
        <row r="34">
          <cell r="A34">
            <v>91</v>
          </cell>
          <cell r="B34" t="str">
            <v>件數</v>
          </cell>
          <cell r="C34">
            <v>37340</v>
          </cell>
        </row>
        <row r="35">
          <cell r="B35" t="str">
            <v>筆數</v>
          </cell>
          <cell r="C35">
            <v>89000</v>
          </cell>
        </row>
        <row r="39">
          <cell r="A39">
            <v>89</v>
          </cell>
          <cell r="B39" t="str">
            <v>件數</v>
          </cell>
          <cell r="C39">
            <v>894</v>
          </cell>
        </row>
        <row r="40">
          <cell r="B40" t="str">
            <v>筆數</v>
          </cell>
          <cell r="C40">
            <v>2280</v>
          </cell>
        </row>
        <row r="41">
          <cell r="A41">
            <v>90</v>
          </cell>
          <cell r="B41" t="str">
            <v>件數</v>
          </cell>
          <cell r="C41">
            <v>384</v>
          </cell>
        </row>
        <row r="42">
          <cell r="B42" t="str">
            <v>筆數</v>
          </cell>
          <cell r="C42">
            <v>1242</v>
          </cell>
        </row>
        <row r="43">
          <cell r="A43">
            <v>91</v>
          </cell>
          <cell r="B43" t="str">
            <v>件數</v>
          </cell>
          <cell r="C43">
            <v>401</v>
          </cell>
        </row>
        <row r="44">
          <cell r="B44" t="str">
            <v>筆數</v>
          </cell>
          <cell r="C44">
            <v>1086</v>
          </cell>
        </row>
        <row r="48">
          <cell r="A48">
            <v>89</v>
          </cell>
          <cell r="B48" t="str">
            <v>件數</v>
          </cell>
          <cell r="C48">
            <v>17231</v>
          </cell>
        </row>
        <row r="49">
          <cell r="B49" t="str">
            <v>筆數</v>
          </cell>
        </row>
        <row r="50">
          <cell r="A50">
            <v>90</v>
          </cell>
          <cell r="B50" t="str">
            <v>件數</v>
          </cell>
          <cell r="C50">
            <v>19277</v>
          </cell>
        </row>
        <row r="51">
          <cell r="B51" t="str">
            <v>筆數</v>
          </cell>
        </row>
        <row r="52">
          <cell r="A52">
            <v>91</v>
          </cell>
          <cell r="B52" t="str">
            <v>件數</v>
          </cell>
          <cell r="C52">
            <v>20820</v>
          </cell>
        </row>
        <row r="53">
          <cell r="B53" t="str">
            <v>筆數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SheetLayoutView="100" zoomScalePageLayoutView="0" workbookViewId="0" topLeftCell="A25">
      <selection activeCell="B7" sqref="B7:U8"/>
    </sheetView>
  </sheetViews>
  <sheetFormatPr defaultColWidth="9.00390625" defaultRowHeight="16.5"/>
  <cols>
    <col min="1" max="1" width="8.25390625" style="0" customWidth="1"/>
    <col min="2" max="2" width="6.625" style="0" customWidth="1"/>
    <col min="3" max="3" width="5.75390625" style="0" customWidth="1"/>
    <col min="4" max="5" width="6.625" style="0" customWidth="1"/>
    <col min="6" max="6" width="8.625" style="0" customWidth="1"/>
    <col min="7" max="13" width="6.625" style="0" customWidth="1"/>
    <col min="14" max="14" width="5.75390625" style="0" customWidth="1"/>
    <col min="15" max="20" width="6.625" style="0" customWidth="1"/>
    <col min="21" max="21" width="8.50390625" style="0" customWidth="1"/>
    <col min="24" max="32" width="10.625" style="0" customWidth="1"/>
  </cols>
  <sheetData>
    <row r="1" spans="1:21" ht="16.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2" ht="9.7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2"/>
    </row>
    <row r="3" spans="1:22" ht="20.25" customHeight="1" thickBot="1" thickTop="1">
      <c r="A3" s="14"/>
      <c r="B3" s="57" t="s">
        <v>24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 t="s">
        <v>25</v>
      </c>
      <c r="N3" s="57"/>
      <c r="O3" s="58"/>
      <c r="P3" s="58"/>
      <c r="Q3" s="58"/>
      <c r="R3" s="58"/>
      <c r="S3" s="58"/>
      <c r="T3" s="58"/>
      <c r="U3" s="59"/>
      <c r="V3" s="1"/>
    </row>
    <row r="4" spans="1:33" ht="19.5" customHeight="1" thickTop="1">
      <c r="A4" s="9"/>
      <c r="B4" s="55" t="s">
        <v>14</v>
      </c>
      <c r="C4" s="55"/>
      <c r="D4" s="55"/>
      <c r="E4" s="55" t="s">
        <v>11</v>
      </c>
      <c r="F4" s="55"/>
      <c r="G4" s="55" t="s">
        <v>33</v>
      </c>
      <c r="H4" s="60"/>
      <c r="I4" s="55" t="s">
        <v>18</v>
      </c>
      <c r="J4" s="60"/>
      <c r="K4" s="55" t="s">
        <v>15</v>
      </c>
      <c r="L4" s="60"/>
      <c r="M4" s="55" t="s">
        <v>16</v>
      </c>
      <c r="N4" s="55"/>
      <c r="O4" s="55"/>
      <c r="P4" s="55" t="s">
        <v>17</v>
      </c>
      <c r="Q4" s="55"/>
      <c r="R4" s="55" t="s">
        <v>12</v>
      </c>
      <c r="S4" s="55"/>
      <c r="T4" s="55" t="s">
        <v>13</v>
      </c>
      <c r="U4" s="56"/>
      <c r="V4" s="2"/>
      <c r="W4" s="12"/>
      <c r="X4" s="29" t="s">
        <v>24</v>
      </c>
      <c r="Y4" s="29"/>
      <c r="Z4" s="29"/>
      <c r="AA4" s="29"/>
      <c r="AB4" s="29"/>
      <c r="AC4" s="30" t="s">
        <v>25</v>
      </c>
      <c r="AD4" s="30"/>
      <c r="AE4" s="30"/>
      <c r="AF4" s="30"/>
      <c r="AG4" s="25" t="s">
        <v>30</v>
      </c>
    </row>
    <row r="5" spans="1:33" s="4" customFormat="1" ht="19.5" customHeight="1">
      <c r="A5" s="45" t="s">
        <v>23</v>
      </c>
      <c r="B5" s="47" t="s">
        <v>19</v>
      </c>
      <c r="C5" s="51" t="s">
        <v>21</v>
      </c>
      <c r="D5" s="52"/>
      <c r="E5" s="49" t="s">
        <v>19</v>
      </c>
      <c r="F5" s="63" t="s">
        <v>20</v>
      </c>
      <c r="G5" s="49" t="s">
        <v>19</v>
      </c>
      <c r="H5" s="63" t="s">
        <v>20</v>
      </c>
      <c r="I5" s="49" t="s">
        <v>19</v>
      </c>
      <c r="J5" s="63" t="s">
        <v>20</v>
      </c>
      <c r="K5" s="49" t="s">
        <v>19</v>
      </c>
      <c r="L5" s="63" t="s">
        <v>20</v>
      </c>
      <c r="M5" s="49" t="s">
        <v>19</v>
      </c>
      <c r="N5" s="51" t="s">
        <v>10</v>
      </c>
      <c r="O5" s="52"/>
      <c r="P5" s="49" t="s">
        <v>19</v>
      </c>
      <c r="Q5" s="63" t="s">
        <v>20</v>
      </c>
      <c r="R5" s="49" t="s">
        <v>19</v>
      </c>
      <c r="S5" s="63" t="s">
        <v>20</v>
      </c>
      <c r="T5" s="49" t="s">
        <v>19</v>
      </c>
      <c r="U5" s="61" t="s">
        <v>20</v>
      </c>
      <c r="V5" s="3"/>
      <c r="W5" s="13"/>
      <c r="X5" s="21" t="s">
        <v>34</v>
      </c>
      <c r="Y5" s="21" t="s">
        <v>35</v>
      </c>
      <c r="Z5" s="21" t="s">
        <v>36</v>
      </c>
      <c r="AA5" s="21" t="s">
        <v>37</v>
      </c>
      <c r="AB5" s="21" t="s">
        <v>38</v>
      </c>
      <c r="AC5" s="22" t="s">
        <v>39</v>
      </c>
      <c r="AD5" s="22" t="s">
        <v>40</v>
      </c>
      <c r="AE5" s="22" t="s">
        <v>41</v>
      </c>
      <c r="AF5" s="22" t="s">
        <v>42</v>
      </c>
      <c r="AG5" s="26"/>
    </row>
    <row r="6" spans="1:33" ht="24.75" customHeight="1">
      <c r="A6" s="46"/>
      <c r="B6" s="48"/>
      <c r="C6" s="10" t="s">
        <v>26</v>
      </c>
      <c r="D6" s="8" t="s">
        <v>22</v>
      </c>
      <c r="E6" s="50"/>
      <c r="F6" s="64"/>
      <c r="G6" s="50"/>
      <c r="H6" s="64"/>
      <c r="I6" s="50"/>
      <c r="J6" s="64"/>
      <c r="K6" s="50"/>
      <c r="L6" s="64"/>
      <c r="M6" s="50"/>
      <c r="N6" s="7" t="s">
        <v>26</v>
      </c>
      <c r="O6" s="6" t="s">
        <v>20</v>
      </c>
      <c r="P6" s="50"/>
      <c r="Q6" s="64"/>
      <c r="R6" s="50"/>
      <c r="S6" s="64"/>
      <c r="T6" s="50"/>
      <c r="U6" s="62"/>
      <c r="W6" s="32" t="s">
        <v>29</v>
      </c>
      <c r="X6" s="31">
        <f>B31</f>
        <v>28</v>
      </c>
      <c r="Y6" s="31">
        <f>E31</f>
        <v>15</v>
      </c>
      <c r="Z6" s="31">
        <f>G31</f>
        <v>21</v>
      </c>
      <c r="AA6" s="31">
        <f>I31</f>
        <v>4</v>
      </c>
      <c r="AB6" s="31">
        <f>K31</f>
        <v>6</v>
      </c>
      <c r="AC6" s="31">
        <f>M31</f>
        <v>38</v>
      </c>
      <c r="AD6" s="31">
        <f>P31</f>
        <v>1</v>
      </c>
      <c r="AE6" s="31">
        <f>R31</f>
        <v>8</v>
      </c>
      <c r="AF6" s="31">
        <f>T31</f>
        <v>27</v>
      </c>
      <c r="AG6" s="24">
        <f>SUM(X6:AF7)</f>
        <v>148</v>
      </c>
    </row>
    <row r="7" spans="1:33" ht="15.75" customHeight="1">
      <c r="A7" s="41" t="s">
        <v>27</v>
      </c>
      <c r="B7" s="33">
        <v>28</v>
      </c>
      <c r="C7" s="23">
        <v>41</v>
      </c>
      <c r="D7" s="33">
        <v>45</v>
      </c>
      <c r="E7" s="33">
        <v>15</v>
      </c>
      <c r="F7" s="33">
        <v>45</v>
      </c>
      <c r="G7" s="33">
        <v>21</v>
      </c>
      <c r="H7" s="33">
        <v>35</v>
      </c>
      <c r="I7" s="33">
        <v>4</v>
      </c>
      <c r="J7" s="33">
        <v>7</v>
      </c>
      <c r="K7" s="33">
        <v>6</v>
      </c>
      <c r="L7" s="33">
        <v>17</v>
      </c>
      <c r="M7" s="33">
        <v>38</v>
      </c>
      <c r="N7" s="23">
        <v>65</v>
      </c>
      <c r="O7" s="33">
        <v>81</v>
      </c>
      <c r="P7" s="37">
        <v>1</v>
      </c>
      <c r="Q7" s="37">
        <v>2</v>
      </c>
      <c r="R7" s="33">
        <v>8</v>
      </c>
      <c r="S7" s="33">
        <v>18</v>
      </c>
      <c r="T7" s="33">
        <v>27</v>
      </c>
      <c r="U7" s="34">
        <v>44</v>
      </c>
      <c r="W7" s="32"/>
      <c r="X7" s="31"/>
      <c r="Y7" s="31"/>
      <c r="Z7" s="31"/>
      <c r="AA7" s="31"/>
      <c r="AB7" s="31"/>
      <c r="AC7" s="31"/>
      <c r="AD7" s="31"/>
      <c r="AE7" s="31"/>
      <c r="AF7" s="31"/>
      <c r="AG7" s="24"/>
    </row>
    <row r="8" spans="1:33" ht="15" customHeight="1">
      <c r="A8" s="42"/>
      <c r="B8" s="36"/>
      <c r="C8" s="23">
        <v>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23">
        <v>16</v>
      </c>
      <c r="O8" s="36"/>
      <c r="P8" s="38"/>
      <c r="Q8" s="38"/>
      <c r="R8" s="36"/>
      <c r="S8" s="36"/>
      <c r="T8" s="36"/>
      <c r="U8" s="35"/>
      <c r="W8" s="27" t="s">
        <v>32</v>
      </c>
      <c r="X8" s="15">
        <f>X6/AG6</f>
        <v>0.1891891891891892</v>
      </c>
      <c r="Y8" s="15">
        <f>Y6/AG6</f>
        <v>0.10135135135135136</v>
      </c>
      <c r="Z8" s="15">
        <f>Z6/AG6</f>
        <v>0.14189189189189189</v>
      </c>
      <c r="AA8" s="15">
        <f>AA6/AG6</f>
        <v>0.02702702702702703</v>
      </c>
      <c r="AB8" s="15">
        <f>AB6/AG6</f>
        <v>0.04054054054054054</v>
      </c>
      <c r="AC8" s="15">
        <f>AC6/AG6</f>
        <v>0.25675675675675674</v>
      </c>
      <c r="AD8" s="15">
        <f>AD6/AG6</f>
        <v>0.006756756756756757</v>
      </c>
      <c r="AE8" s="15">
        <f>AE6/AG6</f>
        <v>0.05405405405405406</v>
      </c>
      <c r="AF8" s="15">
        <f>AF6/AG6</f>
        <v>0.18243243243243243</v>
      </c>
      <c r="AG8" s="16">
        <f>AG6/AG6</f>
        <v>1</v>
      </c>
    </row>
    <row r="9" spans="1:33" ht="15" customHeight="1">
      <c r="A9" s="41" t="s">
        <v>0</v>
      </c>
      <c r="B9" s="33"/>
      <c r="C9" s="23"/>
      <c r="D9" s="33"/>
      <c r="E9" s="33"/>
      <c r="F9" s="33"/>
      <c r="G9" s="33"/>
      <c r="H9" s="33"/>
      <c r="I9" s="33"/>
      <c r="J9" s="33"/>
      <c r="K9" s="33"/>
      <c r="L9" s="33"/>
      <c r="M9" s="33"/>
      <c r="N9" s="23"/>
      <c r="O9" s="33"/>
      <c r="P9" s="37"/>
      <c r="Q9" s="37"/>
      <c r="R9" s="33"/>
      <c r="S9" s="33"/>
      <c r="T9" s="33"/>
      <c r="U9" s="34"/>
      <c r="W9" s="27"/>
      <c r="X9" s="17">
        <f>X6/AG6*100</f>
        <v>18.91891891891892</v>
      </c>
      <c r="Y9" s="17">
        <f>Y6/AG6*100</f>
        <v>10.135135135135135</v>
      </c>
      <c r="Z9" s="17">
        <f>Z6/AG6*100</f>
        <v>14.18918918918919</v>
      </c>
      <c r="AA9" s="17">
        <f>AA6/AG6*100</f>
        <v>2.7027027027027026</v>
      </c>
      <c r="AB9" s="17">
        <f>AB6/AG6*100</f>
        <v>4.054054054054054</v>
      </c>
      <c r="AC9" s="17">
        <f>AC6/AG6*100</f>
        <v>25.675675675675674</v>
      </c>
      <c r="AD9" s="17">
        <f>AD6/AG6*100</f>
        <v>0.6756756756756757</v>
      </c>
      <c r="AE9" s="17">
        <f>AE6/AG6*100</f>
        <v>5.405405405405405</v>
      </c>
      <c r="AF9" s="17">
        <f>AF6/AG6*100</f>
        <v>18.243243243243242</v>
      </c>
      <c r="AG9" s="18">
        <f>SUM(X9:AF9)</f>
        <v>100</v>
      </c>
    </row>
    <row r="10" spans="1:33" ht="15" customHeight="1" thickBot="1">
      <c r="A10" s="42"/>
      <c r="B10" s="36"/>
      <c r="C10" s="23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3"/>
      <c r="O10" s="36"/>
      <c r="P10" s="38"/>
      <c r="Q10" s="38"/>
      <c r="R10" s="36"/>
      <c r="S10" s="36"/>
      <c r="T10" s="36"/>
      <c r="U10" s="35"/>
      <c r="W10" s="28"/>
      <c r="X10" s="19">
        <f>X6/AG6*100</f>
        <v>18.91891891891892</v>
      </c>
      <c r="Y10" s="19">
        <f>Y6/AG6*100</f>
        <v>10.135135135135135</v>
      </c>
      <c r="Z10" s="19">
        <f>Z6/AG6*100</f>
        <v>14.18918918918919</v>
      </c>
      <c r="AA10" s="19">
        <f>AA6/AG6*100</f>
        <v>2.7027027027027026</v>
      </c>
      <c r="AB10" s="19">
        <f>AB6/AG6*100</f>
        <v>4.054054054054054</v>
      </c>
      <c r="AC10" s="19">
        <f>AC6/AG6*100</f>
        <v>25.675675675675674</v>
      </c>
      <c r="AD10" s="19">
        <f>AD6/AG6*100</f>
        <v>0.6756756756756757</v>
      </c>
      <c r="AE10" s="19">
        <f>AE6/AG6*100</f>
        <v>5.405405405405405</v>
      </c>
      <c r="AF10" s="19">
        <f>AF6/AG6*100</f>
        <v>18.243243243243242</v>
      </c>
      <c r="AG10" s="20">
        <f>SUM(X10:AF10)</f>
        <v>100</v>
      </c>
    </row>
    <row r="11" spans="1:21" ht="15" customHeight="1" thickTop="1">
      <c r="A11" s="41" t="s">
        <v>1</v>
      </c>
      <c r="B11" s="33"/>
      <c r="C11" s="2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3"/>
      <c r="O11" s="33"/>
      <c r="P11" s="37"/>
      <c r="Q11" s="37"/>
      <c r="R11" s="33"/>
      <c r="S11" s="33"/>
      <c r="T11" s="33"/>
      <c r="U11" s="34"/>
    </row>
    <row r="12" spans="1:21" ht="15" customHeight="1">
      <c r="A12" s="42"/>
      <c r="B12" s="36"/>
      <c r="C12" s="2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23"/>
      <c r="O12" s="36"/>
      <c r="P12" s="38"/>
      <c r="Q12" s="38"/>
      <c r="R12" s="36"/>
      <c r="S12" s="36"/>
      <c r="T12" s="36"/>
      <c r="U12" s="35"/>
    </row>
    <row r="13" spans="1:21" ht="15" customHeight="1">
      <c r="A13" s="41" t="s">
        <v>2</v>
      </c>
      <c r="B13" s="33"/>
      <c r="C13" s="2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3"/>
      <c r="O13" s="33"/>
      <c r="P13" s="37"/>
      <c r="Q13" s="37"/>
      <c r="R13" s="33"/>
      <c r="S13" s="33"/>
      <c r="T13" s="33"/>
      <c r="U13" s="34"/>
    </row>
    <row r="14" spans="1:21" ht="15" customHeight="1">
      <c r="A14" s="42"/>
      <c r="B14" s="36"/>
      <c r="C14" s="23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23"/>
      <c r="O14" s="36"/>
      <c r="P14" s="38"/>
      <c r="Q14" s="38"/>
      <c r="R14" s="36"/>
      <c r="S14" s="36"/>
      <c r="T14" s="36"/>
      <c r="U14" s="35"/>
    </row>
    <row r="15" spans="1:21" ht="15" customHeight="1">
      <c r="A15" s="41" t="s">
        <v>3</v>
      </c>
      <c r="B15" s="33"/>
      <c r="C15" s="2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23"/>
      <c r="O15" s="33"/>
      <c r="P15" s="37"/>
      <c r="Q15" s="37"/>
      <c r="R15" s="33"/>
      <c r="S15" s="33"/>
      <c r="T15" s="33"/>
      <c r="U15" s="34"/>
    </row>
    <row r="16" spans="1:21" ht="15" customHeight="1">
      <c r="A16" s="42"/>
      <c r="B16" s="36"/>
      <c r="C16" s="23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23"/>
      <c r="O16" s="36"/>
      <c r="P16" s="38"/>
      <c r="Q16" s="38"/>
      <c r="R16" s="36"/>
      <c r="S16" s="36"/>
      <c r="T16" s="36"/>
      <c r="U16" s="35"/>
    </row>
    <row r="17" spans="1:31" ht="15" customHeight="1">
      <c r="A17" s="41" t="s">
        <v>4</v>
      </c>
      <c r="B17" s="33"/>
      <c r="C17" s="2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3"/>
      <c r="O17" s="33"/>
      <c r="P17" s="37"/>
      <c r="Q17" s="37"/>
      <c r="R17" s="33"/>
      <c r="S17" s="33"/>
      <c r="T17" s="33"/>
      <c r="U17" s="34"/>
      <c r="AE17" t="s">
        <v>31</v>
      </c>
    </row>
    <row r="18" spans="1:21" ht="15" customHeight="1">
      <c r="A18" s="42"/>
      <c r="B18" s="36"/>
      <c r="C18" s="23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23"/>
      <c r="O18" s="36"/>
      <c r="P18" s="38"/>
      <c r="Q18" s="38"/>
      <c r="R18" s="36"/>
      <c r="S18" s="36"/>
      <c r="T18" s="36"/>
      <c r="U18" s="35"/>
    </row>
    <row r="19" spans="1:21" ht="15" customHeight="1">
      <c r="A19" s="41" t="s">
        <v>5</v>
      </c>
      <c r="B19" s="33"/>
      <c r="C19" s="23"/>
      <c r="D19" s="33"/>
      <c r="E19" s="39"/>
      <c r="F19" s="39"/>
      <c r="G19" s="39"/>
      <c r="H19" s="39"/>
      <c r="I19" s="39"/>
      <c r="J19" s="39"/>
      <c r="K19" s="39"/>
      <c r="L19" s="39"/>
      <c r="M19" s="33"/>
      <c r="N19" s="23"/>
      <c r="O19" s="33"/>
      <c r="P19" s="37"/>
      <c r="Q19" s="37"/>
      <c r="R19" s="33"/>
      <c r="S19" s="33"/>
      <c r="T19" s="33"/>
      <c r="U19" s="34"/>
    </row>
    <row r="20" spans="1:21" ht="15" customHeight="1">
      <c r="A20" s="42"/>
      <c r="B20" s="36"/>
      <c r="C20" s="23"/>
      <c r="D20" s="36"/>
      <c r="E20" s="39"/>
      <c r="F20" s="39"/>
      <c r="G20" s="39"/>
      <c r="H20" s="39"/>
      <c r="I20" s="39"/>
      <c r="J20" s="39"/>
      <c r="K20" s="39"/>
      <c r="L20" s="39"/>
      <c r="M20" s="36"/>
      <c r="N20" s="23"/>
      <c r="O20" s="36"/>
      <c r="P20" s="38"/>
      <c r="Q20" s="38"/>
      <c r="R20" s="36"/>
      <c r="S20" s="36"/>
      <c r="T20" s="36"/>
      <c r="U20" s="35"/>
    </row>
    <row r="21" spans="1:21" ht="15" customHeight="1">
      <c r="A21" s="41" t="s">
        <v>6</v>
      </c>
      <c r="B21" s="33"/>
      <c r="C21" s="2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3"/>
      <c r="O21" s="33"/>
      <c r="P21" s="37"/>
      <c r="Q21" s="37"/>
      <c r="R21" s="33"/>
      <c r="S21" s="33"/>
      <c r="T21" s="33"/>
      <c r="U21" s="34"/>
    </row>
    <row r="22" spans="1:21" ht="15" customHeight="1">
      <c r="A22" s="42"/>
      <c r="B22" s="36"/>
      <c r="C22" s="23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23"/>
      <c r="O22" s="36"/>
      <c r="P22" s="38"/>
      <c r="Q22" s="38"/>
      <c r="R22" s="36"/>
      <c r="S22" s="36"/>
      <c r="T22" s="36"/>
      <c r="U22" s="35"/>
    </row>
    <row r="23" spans="1:21" ht="15" customHeight="1">
      <c r="A23" s="41" t="s">
        <v>7</v>
      </c>
      <c r="B23" s="44"/>
      <c r="C23" s="23"/>
      <c r="D23" s="33"/>
      <c r="E23" s="39"/>
      <c r="F23" s="39"/>
      <c r="G23" s="39"/>
      <c r="H23" s="39"/>
      <c r="I23" s="39"/>
      <c r="J23" s="39"/>
      <c r="K23" s="39"/>
      <c r="L23" s="39"/>
      <c r="M23" s="33"/>
      <c r="N23" s="23"/>
      <c r="O23" s="33"/>
      <c r="P23" s="37"/>
      <c r="Q23" s="37"/>
      <c r="R23" s="33"/>
      <c r="S23" s="33"/>
      <c r="T23" s="33"/>
      <c r="U23" s="34"/>
    </row>
    <row r="24" spans="1:21" ht="15" customHeight="1">
      <c r="A24" s="42"/>
      <c r="B24" s="36"/>
      <c r="C24" s="23"/>
      <c r="D24" s="36"/>
      <c r="E24" s="39"/>
      <c r="F24" s="39"/>
      <c r="G24" s="39"/>
      <c r="H24" s="39"/>
      <c r="I24" s="39"/>
      <c r="J24" s="39"/>
      <c r="K24" s="39"/>
      <c r="L24" s="39"/>
      <c r="M24" s="36"/>
      <c r="N24" s="23"/>
      <c r="O24" s="36"/>
      <c r="P24" s="38"/>
      <c r="Q24" s="38"/>
      <c r="R24" s="36"/>
      <c r="S24" s="36"/>
      <c r="T24" s="36"/>
      <c r="U24" s="35"/>
    </row>
    <row r="25" spans="1:21" ht="15" customHeight="1">
      <c r="A25" s="41" t="s">
        <v>8</v>
      </c>
      <c r="B25" s="33"/>
      <c r="C25" s="23"/>
      <c r="D25" s="33"/>
      <c r="E25" s="39"/>
      <c r="F25" s="39"/>
      <c r="G25" s="39"/>
      <c r="H25" s="39"/>
      <c r="I25" s="39"/>
      <c r="J25" s="39"/>
      <c r="K25" s="39"/>
      <c r="L25" s="39"/>
      <c r="M25" s="33"/>
      <c r="N25" s="23"/>
      <c r="O25" s="33"/>
      <c r="P25" s="37"/>
      <c r="Q25" s="37"/>
      <c r="R25" s="33"/>
      <c r="S25" s="33"/>
      <c r="T25" s="33"/>
      <c r="U25" s="34"/>
    </row>
    <row r="26" spans="1:21" ht="15" customHeight="1">
      <c r="A26" s="42"/>
      <c r="B26" s="36"/>
      <c r="C26" s="23"/>
      <c r="D26" s="36"/>
      <c r="E26" s="39"/>
      <c r="F26" s="39"/>
      <c r="G26" s="39"/>
      <c r="H26" s="39"/>
      <c r="I26" s="39"/>
      <c r="J26" s="39"/>
      <c r="K26" s="39"/>
      <c r="L26" s="39"/>
      <c r="M26" s="36"/>
      <c r="N26" s="23"/>
      <c r="O26" s="36"/>
      <c r="P26" s="38"/>
      <c r="Q26" s="38"/>
      <c r="R26" s="36"/>
      <c r="S26" s="36"/>
      <c r="T26" s="36"/>
      <c r="U26" s="35"/>
    </row>
    <row r="27" spans="1:21" ht="15" customHeight="1">
      <c r="A27" s="41" t="s">
        <v>9</v>
      </c>
      <c r="B27" s="33"/>
      <c r="C27" s="23"/>
      <c r="D27" s="33"/>
      <c r="E27" s="39"/>
      <c r="F27" s="39"/>
      <c r="G27" s="39"/>
      <c r="H27" s="39"/>
      <c r="I27" s="40"/>
      <c r="J27" s="40"/>
      <c r="K27" s="39"/>
      <c r="L27" s="39"/>
      <c r="M27" s="33"/>
      <c r="N27" s="23"/>
      <c r="O27" s="33"/>
      <c r="P27" s="37"/>
      <c r="Q27" s="37"/>
      <c r="R27" s="33"/>
      <c r="S27" s="33"/>
      <c r="T27" s="33"/>
      <c r="U27" s="34"/>
    </row>
    <row r="28" spans="1:21" ht="15" customHeight="1">
      <c r="A28" s="42"/>
      <c r="B28" s="36"/>
      <c r="C28" s="23"/>
      <c r="D28" s="36"/>
      <c r="E28" s="39"/>
      <c r="F28" s="39"/>
      <c r="G28" s="39"/>
      <c r="H28" s="39"/>
      <c r="I28" s="40"/>
      <c r="J28" s="40"/>
      <c r="K28" s="39"/>
      <c r="L28" s="39"/>
      <c r="M28" s="36"/>
      <c r="N28" s="23"/>
      <c r="O28" s="36"/>
      <c r="P28" s="38"/>
      <c r="Q28" s="38"/>
      <c r="R28" s="36"/>
      <c r="S28" s="36"/>
      <c r="T28" s="36"/>
      <c r="U28" s="35"/>
    </row>
    <row r="29" spans="1:21" ht="15" customHeight="1">
      <c r="A29" s="41" t="s">
        <v>28</v>
      </c>
      <c r="B29" s="33"/>
      <c r="C29" s="2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3"/>
      <c r="O29" s="33"/>
      <c r="P29" s="37"/>
      <c r="Q29" s="37"/>
      <c r="R29" s="33"/>
      <c r="S29" s="33"/>
      <c r="T29" s="33"/>
      <c r="U29" s="34"/>
    </row>
    <row r="30" spans="1:21" ht="15" customHeight="1">
      <c r="A30" s="42"/>
      <c r="B30" s="36"/>
      <c r="C30" s="2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3"/>
      <c r="O30" s="36"/>
      <c r="P30" s="38"/>
      <c r="Q30" s="38"/>
      <c r="R30" s="36"/>
      <c r="S30" s="36"/>
      <c r="T30" s="36"/>
      <c r="U30" s="35"/>
    </row>
    <row r="31" spans="1:21" ht="15" customHeight="1">
      <c r="A31" s="41" t="s">
        <v>29</v>
      </c>
      <c r="B31" s="33">
        <f>SUM(B7:B30)</f>
        <v>28</v>
      </c>
      <c r="C31" s="23">
        <f>SUM(C7,C9,C11,C13,C15,C17,C19,C21,C23,C25,C27,C29)</f>
        <v>41</v>
      </c>
      <c r="D31" s="33">
        <f>SUM(D7:D30)</f>
        <v>45</v>
      </c>
      <c r="E31" s="33">
        <f aca="true" t="shared" si="0" ref="E31:M31">SUM(E7:E30)</f>
        <v>15</v>
      </c>
      <c r="F31" s="33">
        <f>SUM(F7:F30)</f>
        <v>45</v>
      </c>
      <c r="G31" s="33">
        <f t="shared" si="0"/>
        <v>21</v>
      </c>
      <c r="H31" s="33">
        <f t="shared" si="0"/>
        <v>35</v>
      </c>
      <c r="I31" s="33">
        <f t="shared" si="0"/>
        <v>4</v>
      </c>
      <c r="J31" s="33">
        <f t="shared" si="0"/>
        <v>7</v>
      </c>
      <c r="K31" s="33">
        <f t="shared" si="0"/>
        <v>6</v>
      </c>
      <c r="L31" s="33">
        <f t="shared" si="0"/>
        <v>17</v>
      </c>
      <c r="M31" s="33">
        <f t="shared" si="0"/>
        <v>38</v>
      </c>
      <c r="N31" s="23">
        <f>SUM(N7,N9,N11,N13,N15,N17,N19,N21,N23,N25,N27,N29)</f>
        <v>65</v>
      </c>
      <c r="O31" s="33">
        <f>SUM(O7:O30)</f>
        <v>81</v>
      </c>
      <c r="P31" s="37">
        <f aca="true" t="shared" si="1" ref="P31:U31">SUM(P7:P30)</f>
        <v>1</v>
      </c>
      <c r="Q31" s="37">
        <f t="shared" si="1"/>
        <v>2</v>
      </c>
      <c r="R31" s="33">
        <f t="shared" si="1"/>
        <v>8</v>
      </c>
      <c r="S31" s="33">
        <f t="shared" si="1"/>
        <v>18</v>
      </c>
      <c r="T31" s="33">
        <f t="shared" si="1"/>
        <v>27</v>
      </c>
      <c r="U31" s="34">
        <f t="shared" si="1"/>
        <v>44</v>
      </c>
    </row>
    <row r="32" spans="1:21" ht="15" customHeight="1" thickBot="1">
      <c r="A32" s="43"/>
      <c r="B32" s="36"/>
      <c r="C32" s="23">
        <f>SUM(C8,C10,C12,C14,C16,C18,C20,C22,C24,C26,C28,C30)</f>
        <v>4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23">
        <f>SUM(N8,N10,N12,N14,N16,N18,N20,N22,N24,N26,N28,N30)</f>
        <v>16</v>
      </c>
      <c r="O32" s="36"/>
      <c r="P32" s="38"/>
      <c r="Q32" s="38"/>
      <c r="R32" s="36"/>
      <c r="S32" s="36"/>
      <c r="T32" s="36"/>
      <c r="U32" s="35"/>
    </row>
    <row r="33" spans="3:14" ht="16.5" customHeight="1" thickTop="1">
      <c r="C33" s="11"/>
      <c r="N33" s="5"/>
    </row>
    <row r="59" ht="17.25" customHeight="1"/>
  </sheetData>
  <sheetProtection/>
  <mergeCells count="293">
    <mergeCell ref="S5:S6"/>
    <mergeCell ref="M5:M6"/>
    <mergeCell ref="M4:O4"/>
    <mergeCell ref="K4:L4"/>
    <mergeCell ref="P5:P6"/>
    <mergeCell ref="K5:K6"/>
    <mergeCell ref="U5:U6"/>
    <mergeCell ref="F5:F6"/>
    <mergeCell ref="H5:H6"/>
    <mergeCell ref="J5:J6"/>
    <mergeCell ref="L5:L6"/>
    <mergeCell ref="R5:R6"/>
    <mergeCell ref="N5:O5"/>
    <mergeCell ref="I5:I6"/>
    <mergeCell ref="T5:T6"/>
    <mergeCell ref="Q5:Q6"/>
    <mergeCell ref="A1:U2"/>
    <mergeCell ref="P4:Q4"/>
    <mergeCell ref="R4:S4"/>
    <mergeCell ref="T4:U4"/>
    <mergeCell ref="B3:L3"/>
    <mergeCell ref="M3:U3"/>
    <mergeCell ref="E4:F4"/>
    <mergeCell ref="G4:H4"/>
    <mergeCell ref="I4:J4"/>
    <mergeCell ref="B4:D4"/>
    <mergeCell ref="A5:A6"/>
    <mergeCell ref="B5:B6"/>
    <mergeCell ref="E5:E6"/>
    <mergeCell ref="G5:G6"/>
    <mergeCell ref="C5:D5"/>
    <mergeCell ref="F7:F8"/>
    <mergeCell ref="G7:G8"/>
    <mergeCell ref="H7:H8"/>
    <mergeCell ref="I7:I8"/>
    <mergeCell ref="A7:A8"/>
    <mergeCell ref="B7:B8"/>
    <mergeCell ref="D7:D8"/>
    <mergeCell ref="E7:E8"/>
    <mergeCell ref="O7:O8"/>
    <mergeCell ref="P7:P8"/>
    <mergeCell ref="Q7:Q8"/>
    <mergeCell ref="R7:R8"/>
    <mergeCell ref="J7:J8"/>
    <mergeCell ref="K7:K8"/>
    <mergeCell ref="L7:L8"/>
    <mergeCell ref="M7:M8"/>
    <mergeCell ref="S7:S8"/>
    <mergeCell ref="T7:T8"/>
    <mergeCell ref="U7:U8"/>
    <mergeCell ref="A9:A10"/>
    <mergeCell ref="B9:B10"/>
    <mergeCell ref="D9:D10"/>
    <mergeCell ref="E9:E10"/>
    <mergeCell ref="F9:F10"/>
    <mergeCell ref="G9:G10"/>
    <mergeCell ref="H9:H10"/>
    <mergeCell ref="T9:T10"/>
    <mergeCell ref="U9:U10"/>
    <mergeCell ref="M9:M10"/>
    <mergeCell ref="O9:O10"/>
    <mergeCell ref="P9:P10"/>
    <mergeCell ref="Q9:Q10"/>
    <mergeCell ref="A11:A12"/>
    <mergeCell ref="B11:B12"/>
    <mergeCell ref="D11:D12"/>
    <mergeCell ref="E11:E12"/>
    <mergeCell ref="R9:R10"/>
    <mergeCell ref="S9:S10"/>
    <mergeCell ref="I9:I10"/>
    <mergeCell ref="J9:J10"/>
    <mergeCell ref="K9:K10"/>
    <mergeCell ref="L9:L10"/>
    <mergeCell ref="L11:L12"/>
    <mergeCell ref="M11:M12"/>
    <mergeCell ref="F11:F12"/>
    <mergeCell ref="G11:G12"/>
    <mergeCell ref="H11:H12"/>
    <mergeCell ref="I11:I12"/>
    <mergeCell ref="U11:U12"/>
    <mergeCell ref="A13:A14"/>
    <mergeCell ref="B13:B14"/>
    <mergeCell ref="D13:D14"/>
    <mergeCell ref="E13:E14"/>
    <mergeCell ref="F13:F14"/>
    <mergeCell ref="G13:G14"/>
    <mergeCell ref="H13:H14"/>
    <mergeCell ref="O11:O12"/>
    <mergeCell ref="P11:P12"/>
    <mergeCell ref="I13:I14"/>
    <mergeCell ref="J13:J14"/>
    <mergeCell ref="K13:K14"/>
    <mergeCell ref="L13:L14"/>
    <mergeCell ref="S11:S12"/>
    <mergeCell ref="T11:T12"/>
    <mergeCell ref="Q11:Q12"/>
    <mergeCell ref="R11:R12"/>
    <mergeCell ref="J11:J12"/>
    <mergeCell ref="K11:K12"/>
    <mergeCell ref="R13:R14"/>
    <mergeCell ref="S13:S14"/>
    <mergeCell ref="T13:T14"/>
    <mergeCell ref="U13:U14"/>
    <mergeCell ref="M13:M14"/>
    <mergeCell ref="O13:O14"/>
    <mergeCell ref="P13:P14"/>
    <mergeCell ref="Q13:Q14"/>
    <mergeCell ref="D21:D22"/>
    <mergeCell ref="E15:E16"/>
    <mergeCell ref="E17:E18"/>
    <mergeCell ref="E19:E20"/>
    <mergeCell ref="A15:A16"/>
    <mergeCell ref="A17:A18"/>
    <mergeCell ref="A19:A20"/>
    <mergeCell ref="B15:B16"/>
    <mergeCell ref="B17:B18"/>
    <mergeCell ref="B19:B20"/>
    <mergeCell ref="A21:A22"/>
    <mergeCell ref="A23:A24"/>
    <mergeCell ref="A25:A26"/>
    <mergeCell ref="A27:A28"/>
    <mergeCell ref="D15:D16"/>
    <mergeCell ref="D17:D18"/>
    <mergeCell ref="D19:D20"/>
    <mergeCell ref="B23:B24"/>
    <mergeCell ref="B21:B22"/>
    <mergeCell ref="D23:D24"/>
    <mergeCell ref="H17:H18"/>
    <mergeCell ref="A29:A30"/>
    <mergeCell ref="A31:A32"/>
    <mergeCell ref="F15:F16"/>
    <mergeCell ref="F17:F18"/>
    <mergeCell ref="B31:B32"/>
    <mergeCell ref="B29:B30"/>
    <mergeCell ref="B27:B28"/>
    <mergeCell ref="B25:B26"/>
    <mergeCell ref="E31:E32"/>
    <mergeCell ref="M15:M16"/>
    <mergeCell ref="L15:L16"/>
    <mergeCell ref="J15:J16"/>
    <mergeCell ref="R15:R16"/>
    <mergeCell ref="Q15:Q16"/>
    <mergeCell ref="P15:P16"/>
    <mergeCell ref="O15:O16"/>
    <mergeCell ref="K15:K16"/>
    <mergeCell ref="S15:S16"/>
    <mergeCell ref="T15:T16"/>
    <mergeCell ref="U15:U16"/>
    <mergeCell ref="I17:I18"/>
    <mergeCell ref="U17:U18"/>
    <mergeCell ref="T17:T18"/>
    <mergeCell ref="S17:S18"/>
    <mergeCell ref="R17:R18"/>
    <mergeCell ref="Q17:Q18"/>
    <mergeCell ref="P17:P18"/>
    <mergeCell ref="L19:L20"/>
    <mergeCell ref="K19:K20"/>
    <mergeCell ref="J19:J20"/>
    <mergeCell ref="O17:O18"/>
    <mergeCell ref="M17:M18"/>
    <mergeCell ref="L17:L18"/>
    <mergeCell ref="K17:K18"/>
    <mergeCell ref="J17:J18"/>
    <mergeCell ref="U21:U22"/>
    <mergeCell ref="T21:T22"/>
    <mergeCell ref="U19:U20"/>
    <mergeCell ref="T19:T20"/>
    <mergeCell ref="S19:S20"/>
    <mergeCell ref="R19:R20"/>
    <mergeCell ref="D31:D32"/>
    <mergeCell ref="D29:D30"/>
    <mergeCell ref="D27:D28"/>
    <mergeCell ref="D25:D26"/>
    <mergeCell ref="Q19:Q20"/>
    <mergeCell ref="P19:P20"/>
    <mergeCell ref="O19:O20"/>
    <mergeCell ref="O21:O22"/>
    <mergeCell ref="F19:F20"/>
    <mergeCell ref="M19:M20"/>
    <mergeCell ref="E21:E22"/>
    <mergeCell ref="K21:K22"/>
    <mergeCell ref="M21:M22"/>
    <mergeCell ref="L21:L22"/>
    <mergeCell ref="J21:J22"/>
    <mergeCell ref="I21:I22"/>
    <mergeCell ref="H21:H22"/>
    <mergeCell ref="G21:G22"/>
    <mergeCell ref="F21:F22"/>
    <mergeCell ref="K23:K24"/>
    <mergeCell ref="S21:S22"/>
    <mergeCell ref="R21:R22"/>
    <mergeCell ref="Q21:Q22"/>
    <mergeCell ref="P21:P22"/>
    <mergeCell ref="Q23:Q24"/>
    <mergeCell ref="P23:P24"/>
    <mergeCell ref="O23:O24"/>
    <mergeCell ref="U23:U24"/>
    <mergeCell ref="T23:T24"/>
    <mergeCell ref="S23:S24"/>
    <mergeCell ref="R23:R24"/>
    <mergeCell ref="M23:M24"/>
    <mergeCell ref="L23:L24"/>
    <mergeCell ref="E25:E26"/>
    <mergeCell ref="F25:F26"/>
    <mergeCell ref="G25:G26"/>
    <mergeCell ref="F23:F24"/>
    <mergeCell ref="E23:E24"/>
    <mergeCell ref="G23:G24"/>
    <mergeCell ref="G17:G18"/>
    <mergeCell ref="G15:G16"/>
    <mergeCell ref="J23:J24"/>
    <mergeCell ref="I23:I24"/>
    <mergeCell ref="H23:H24"/>
    <mergeCell ref="I19:I20"/>
    <mergeCell ref="H19:H20"/>
    <mergeCell ref="G19:G20"/>
    <mergeCell ref="H15:H16"/>
    <mergeCell ref="I15:I16"/>
    <mergeCell ref="I27:I28"/>
    <mergeCell ref="H27:H28"/>
    <mergeCell ref="M25:M26"/>
    <mergeCell ref="L25:L26"/>
    <mergeCell ref="K25:K26"/>
    <mergeCell ref="J25:J26"/>
    <mergeCell ref="E27:E28"/>
    <mergeCell ref="U27:U28"/>
    <mergeCell ref="T27:T28"/>
    <mergeCell ref="S27:S28"/>
    <mergeCell ref="R27:R28"/>
    <mergeCell ref="Q27:Q28"/>
    <mergeCell ref="P27:P28"/>
    <mergeCell ref="O27:O28"/>
    <mergeCell ref="M27:M28"/>
    <mergeCell ref="L27:L28"/>
    <mergeCell ref="U25:U26"/>
    <mergeCell ref="T25:T26"/>
    <mergeCell ref="S25:S26"/>
    <mergeCell ref="R25:R26"/>
    <mergeCell ref="G27:G28"/>
    <mergeCell ref="F27:F28"/>
    <mergeCell ref="I25:I26"/>
    <mergeCell ref="H25:H26"/>
    <mergeCell ref="K27:K28"/>
    <mergeCell ref="J27:J28"/>
    <mergeCell ref="Q25:Q26"/>
    <mergeCell ref="P25:P26"/>
    <mergeCell ref="O25:O26"/>
    <mergeCell ref="M29:M30"/>
    <mergeCell ref="Q29:Q30"/>
    <mergeCell ref="P29:P30"/>
    <mergeCell ref="O29:O30"/>
    <mergeCell ref="H29:H30"/>
    <mergeCell ref="G29:G30"/>
    <mergeCell ref="F29:F30"/>
    <mergeCell ref="E29:E30"/>
    <mergeCell ref="L29:L30"/>
    <mergeCell ref="K29:K30"/>
    <mergeCell ref="J29:J30"/>
    <mergeCell ref="I29:I30"/>
    <mergeCell ref="I31:I32"/>
    <mergeCell ref="H31:H32"/>
    <mergeCell ref="G31:G32"/>
    <mergeCell ref="F31:F32"/>
    <mergeCell ref="M31:M32"/>
    <mergeCell ref="L31:L32"/>
    <mergeCell ref="K31:K32"/>
    <mergeCell ref="J31:J32"/>
    <mergeCell ref="P31:P32"/>
    <mergeCell ref="O31:O32"/>
    <mergeCell ref="U31:U32"/>
    <mergeCell ref="T31:T32"/>
    <mergeCell ref="S31:S32"/>
    <mergeCell ref="R31:R32"/>
    <mergeCell ref="Z6:Z7"/>
    <mergeCell ref="AA6:AA7"/>
    <mergeCell ref="W6:W7"/>
    <mergeCell ref="X6:X7"/>
    <mergeCell ref="Y6:Y7"/>
    <mergeCell ref="Q31:Q32"/>
    <mergeCell ref="U29:U30"/>
    <mergeCell ref="T29:T30"/>
    <mergeCell ref="S29:S30"/>
    <mergeCell ref="R29:R30"/>
    <mergeCell ref="AG6:AG7"/>
    <mergeCell ref="AG4:AG5"/>
    <mergeCell ref="W8:W10"/>
    <mergeCell ref="X4:AB4"/>
    <mergeCell ref="AC4:AF4"/>
    <mergeCell ref="AF6:AF7"/>
    <mergeCell ref="AD6:AD7"/>
    <mergeCell ref="AE6:AE7"/>
    <mergeCell ref="AB6:AB7"/>
    <mergeCell ref="AC6:AC7"/>
  </mergeCells>
  <printOptions horizontalCentered="1"/>
  <pageMargins left="0.5511811023622047" right="0.5511811023622047" top="0.5511811023622047" bottom="0.5511811023622047" header="0.5118110236220472" footer="0.5118110236220472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花蓮縣政府</Manager>
  <Company>376550400A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不動產買賣、抵押權設定等案件統計</dc:title>
  <dc:subject>不動產買賣、抵押權設定等案件統計</dc:subject>
  <dc:creator>花蓮縣花蓮地政事務所</dc:creator>
  <cp:keywords>登記案件統計</cp:keywords>
  <dc:description/>
  <cp:lastModifiedBy>user1</cp:lastModifiedBy>
  <cp:lastPrinted>2020-01-08T02:15:01Z</cp:lastPrinted>
  <dcterms:created xsi:type="dcterms:W3CDTF">2003-04-28T07:24:57Z</dcterms:created>
  <dcterms:modified xsi:type="dcterms:W3CDTF">2020-02-03T00:46:10Z</dcterms:modified>
  <cp:category>C1Z</cp:category>
  <cp:version/>
  <cp:contentType/>
  <cp:contentStatus/>
</cp:coreProperties>
</file>