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桌面\"/>
    </mc:Choice>
  </mc:AlternateContent>
  <xr:revisionPtr revIDLastSave="0" documentId="13_ncr:1_{CF611261-E49E-45C7-80AE-A41913964A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D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<sst xmlns="http://schemas.openxmlformats.org/spreadsheetml/2006/main" count="181" uniqueCount="82">
  <si>
    <t>光復鄉公所111年度對代表所提地方建設建議事項處理明細表</t>
    <phoneticPr fontId="4" type="noConversion"/>
  </si>
  <si>
    <r>
      <t>至</t>
    </r>
    <r>
      <rPr>
        <b/>
        <sz val="18"/>
        <color indexed="10"/>
        <rFont val="標楷體"/>
        <family val="4"/>
        <charset val="136"/>
      </rPr>
      <t>111年6月</t>
    </r>
    <r>
      <rPr>
        <b/>
        <sz val="18"/>
        <rFont val="標楷體"/>
        <family val="4"/>
        <charset val="136"/>
      </rPr>
      <t>止</t>
    </r>
    <phoneticPr fontId="4" type="noConversion"/>
  </si>
  <si>
    <t>半年報表1</t>
    <phoneticPr fontId="4" type="noConversion"/>
  </si>
  <si>
    <t>單位：千元</t>
    <phoneticPr fontId="4" type="noConversion"/>
  </si>
  <si>
    <t>代表姓名</t>
    <phoneticPr fontId="4" type="noConversion"/>
  </si>
  <si>
    <t>建議項目及內容</t>
  </si>
  <si>
    <t>建議地點</t>
  </si>
  <si>
    <t>建議金額</t>
  </si>
  <si>
    <t>核　　定　　情　　形</t>
    <phoneticPr fontId="4" type="noConversion"/>
  </si>
  <si>
    <t>核定金額</t>
    <phoneticPr fontId="4" type="noConversion"/>
  </si>
  <si>
    <t>經費支用科目</t>
  </si>
  <si>
    <t>主辦課室</t>
    <phoneticPr fontId="4" type="noConversion"/>
  </si>
  <si>
    <t>招標方式</t>
    <phoneticPr fontId="4" type="noConversion"/>
  </si>
  <si>
    <t>得標廠商</t>
  </si>
  <si>
    <t>林泰旭</t>
    <phoneticPr fontId="4" type="noConversion"/>
  </si>
  <si>
    <t xml:space="preserve"> 中華路AC養護工程</t>
    <phoneticPr fontId="4" type="noConversion"/>
  </si>
  <si>
    <t>大安村</t>
    <phoneticPr fontId="4" type="noConversion"/>
  </si>
  <si>
    <t>鄭萬正</t>
    <phoneticPr fontId="4" type="noConversion"/>
  </si>
  <si>
    <t>大全村大全街42巷30弄6號設置路燈2盞</t>
    <phoneticPr fontId="4" type="noConversion"/>
  </si>
  <si>
    <t>大全村</t>
    <phoneticPr fontId="4" type="noConversion"/>
  </si>
  <si>
    <t>曾悅莓</t>
  </si>
  <si>
    <t>富愛街16號裝設反光鏡-羅生蓮宅前T字路口</t>
  </si>
  <si>
    <t>南富村</t>
    <phoneticPr fontId="4" type="noConversion"/>
  </si>
  <si>
    <t>鍾玉清</t>
    <phoneticPr fontId="4" type="noConversion"/>
  </si>
  <si>
    <t>大全村3.4鄰水廣頭裝設路燈2盞</t>
  </si>
  <si>
    <t>蔡智輝</t>
  </si>
  <si>
    <t>香草場上游產業道路裝設路燈1盞-成功街底</t>
  </si>
  <si>
    <t>大馬村</t>
    <phoneticPr fontId="4" type="noConversion"/>
  </si>
  <si>
    <t>林泰旭</t>
  </si>
  <si>
    <t>東富路42巷5號設置路燈1盞</t>
  </si>
  <si>
    <t>東富村</t>
    <phoneticPr fontId="4" type="noConversion"/>
  </si>
  <si>
    <t>吳榮豊</t>
    <phoneticPr fontId="4" type="noConversion"/>
  </si>
  <si>
    <t>增設路燈案-大全村82巷十字路口</t>
    <phoneticPr fontId="4" type="noConversion"/>
  </si>
  <si>
    <t>增設路燈案-大全村環山道路62巷</t>
    <phoneticPr fontId="4" type="noConversion"/>
  </si>
  <si>
    <t>蔡智輝</t>
    <phoneticPr fontId="4" type="noConversion"/>
  </si>
  <si>
    <t>大平村武昌街151巷1號申請設路燈二盞-250W</t>
    <phoneticPr fontId="4" type="noConversion"/>
  </si>
  <si>
    <t>大平村</t>
    <phoneticPr fontId="4" type="noConversion"/>
  </si>
  <si>
    <t>成功街底道路申請排水溝建設案</t>
    <phoneticPr fontId="4" type="noConversion"/>
  </si>
  <si>
    <t>大全村中央產業道路改善工程</t>
    <phoneticPr fontId="4" type="noConversion"/>
  </si>
  <si>
    <t>吳榮豊</t>
  </si>
  <si>
    <t>大平村290巷增設排水溝案</t>
    <phoneticPr fontId="4" type="noConversion"/>
  </si>
  <si>
    <t>廖翊鈞</t>
  </si>
  <si>
    <t>馬錫山3.5-7等四處農路延伸舖設PC路面案</t>
    <phoneticPr fontId="4" type="noConversion"/>
  </si>
  <si>
    <t>馬佛衛仔溪排水左側護岸擋土牆掏空案</t>
    <phoneticPr fontId="4" type="noConversion"/>
  </si>
  <si>
    <t>西富村</t>
    <phoneticPr fontId="4" type="noConversion"/>
  </si>
  <si>
    <t>馬太鞍溼地排水溝改善案</t>
    <phoneticPr fontId="4" type="noConversion"/>
  </si>
  <si>
    <t>大華村</t>
    <phoneticPr fontId="4" type="noConversion"/>
  </si>
  <si>
    <t>吳依臻</t>
  </si>
  <si>
    <t>太巴塱段1003、984等地號新設水泥路及排水溝案</t>
    <phoneticPr fontId="4" type="noConversion"/>
  </si>
  <si>
    <t>北富村</t>
    <phoneticPr fontId="4" type="noConversion"/>
  </si>
  <si>
    <t>楊天明</t>
    <phoneticPr fontId="4" type="noConversion"/>
  </si>
  <si>
    <t>阿托莫段248地號道路改善案</t>
  </si>
  <si>
    <t>嘉羅蘭山產道新設排水溝、補強集水井案</t>
    <phoneticPr fontId="4" type="noConversion"/>
  </si>
  <si>
    <t>大興村</t>
    <phoneticPr fontId="4" type="noConversion"/>
  </si>
  <si>
    <t>大安段農路興建排水溝案</t>
    <phoneticPr fontId="4" type="noConversion"/>
  </si>
  <si>
    <t>總          計</t>
    <phoneticPr fontId="4" type="noConversion"/>
  </si>
  <si>
    <t>註：1.本表主辦機關花蓮縣政府主計處。</t>
    <phoneticPr fontId="4" type="noConversion"/>
  </si>
  <si>
    <t>　　2.每一代表請加總一合計數，所有代表合計數請加總一總計數。</t>
    <phoneticPr fontId="4" type="noConversion"/>
  </si>
  <si>
    <t>　　5.招標方式(公開招標、選擇性招標、限制性招標、公開取得書面報價或企劃書、小額採購、共同供應契約)。</t>
    <phoneticPr fontId="4" type="noConversion"/>
  </si>
  <si>
    <t>吳輝明</t>
    <phoneticPr fontId="4" type="noConversion"/>
  </si>
  <si>
    <t>本鄉舊光豐路道路改善工程</t>
  </si>
  <si>
    <t>南富村</t>
    <phoneticPr fontId="4" type="noConversion"/>
  </si>
  <si>
    <t>光復鄉富田三街16號旁道路改善工程</t>
  </si>
  <si>
    <t>林泰旭</t>
    <phoneticPr fontId="4" type="noConversion"/>
  </si>
  <si>
    <t>環山及民有街排水改善工程</t>
  </si>
  <si>
    <t>大全村</t>
    <phoneticPr fontId="4" type="noConversion"/>
  </si>
  <si>
    <t>弘建土木包工業</t>
  </si>
  <si>
    <t>承東工程行</t>
  </si>
  <si>
    <t>東富村麗太溪邊版橋興建案</t>
    <phoneticPr fontId="4" type="noConversion"/>
  </si>
  <si>
    <t>東富村</t>
    <phoneticPr fontId="4" type="noConversion"/>
  </si>
  <si>
    <t xml:space="preserve">工業支出-道路橋樑工程投資-設備及投-公共建設及設施費   </t>
    <phoneticPr fontId="4" type="noConversion"/>
  </si>
  <si>
    <t>建設課</t>
    <phoneticPr fontId="4" type="noConversion"/>
  </si>
  <si>
    <t>公開招標</t>
    <phoneticPr fontId="4" type="noConversion"/>
  </si>
  <si>
    <t>東昌營造股份有限公司</t>
    <phoneticPr fontId="4" type="noConversion"/>
  </si>
  <si>
    <t>工業支出-公園與路燈維護-業務費-設施及機械設備養護費</t>
    <phoneticPr fontId="4" type="noConversion"/>
  </si>
  <si>
    <t>鵬程水電工程行</t>
    <phoneticPr fontId="4" type="noConversion"/>
  </si>
  <si>
    <t>逕洽廠商</t>
    <phoneticPr fontId="4" type="noConversion"/>
  </si>
  <si>
    <t>工業支出-道路橋樑工程投資-設備及投-公共建設及設施費</t>
    <phoneticPr fontId="4" type="noConversion"/>
  </si>
  <si>
    <t>朝旺土木包工業</t>
    <phoneticPr fontId="4" type="noConversion"/>
  </si>
  <si>
    <t>工業支出-道路橋樑工程投資-設備及投-公共建設及設施費</t>
  </si>
  <si>
    <t>　　4.本表填表時請參考111年度「縣(市)單位預算執行作業手冊」之中央對直轄市與縣(市)政府計畫及預算考核要點五第一項第(四)款。</t>
    <phoneticPr fontId="4" type="noConversion"/>
  </si>
  <si>
    <r>
      <t>　　3.本表請於</t>
    </r>
    <r>
      <rPr>
        <sz val="12"/>
        <color indexed="10"/>
        <rFont val="標楷體"/>
        <family val="4"/>
        <charset val="136"/>
      </rPr>
      <t>7月30日</t>
    </r>
    <r>
      <rPr>
        <sz val="12"/>
        <color indexed="8"/>
        <rFont val="標楷體"/>
        <family val="4"/>
        <charset val="136"/>
      </rPr>
      <t>內填報且在公所網站</t>
    </r>
    <r>
      <rPr>
        <sz val="12"/>
        <color indexed="10"/>
        <rFont val="標楷體"/>
        <family val="4"/>
        <charset val="136"/>
      </rPr>
      <t>首頁長期</t>
    </r>
    <r>
      <rPr>
        <sz val="12"/>
        <color indexed="8"/>
        <rFont val="標楷體"/>
        <family val="4"/>
        <charset val="136"/>
      </rPr>
      <t>公告，並函知縣府主計處已回傳於ebas網站資料收集系統及公告之網站網址(附件紙本免附)。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</si>
</sst>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0.0_);[Red]\(0.0\)"/>
    <numFmt numFmtId="177" formatCode="#,##0_);[Red]\(#,##0\)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20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color indexed="8"/>
      <name val="標楷體"/>
      <family val="4"/>
      <charset val="136"/>
    </font>
    <font>
      <b/>
      <sz val="18"/>
      <name val="標楷體"/>
      <family val="4"/>
      <charset val="136"/>
    </font>
    <font>
      <b/>
      <sz val="18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vertical="center" wrapText="1"/>
    </xf>
    <xf numFmtId="176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7" fontId="9" fillId="0" borderId="1" xfId="1" applyNumberFormat="1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A25" workbookViewId="0">
      <selection activeCell="A32" sqref="A32:I32"/>
    </sheetView>
  </sheetViews>
  <sheetFormatPr defaultRowHeight="16.2" x14ac:dyDescent="0.3"/>
  <cols>
    <col min="1" max="1" width="11.109375" customWidth="1"/>
    <col min="2" max="2" width="26.77734375" customWidth="1"/>
    <col min="3" max="3" width="10.33203125" customWidth="1"/>
    <col min="4" max="4" width="12.44140625" customWidth="1"/>
    <col min="5" max="5" width="12.88671875" customWidth="1"/>
    <col min="6" max="6" width="29.6640625" customWidth="1"/>
    <col min="7" max="7" width="10.33203125" customWidth="1"/>
    <col min="8" max="8" width="10.88671875" customWidth="1"/>
    <col min="9" max="9" width="13.21875" customWidth="1"/>
  </cols>
  <sheetData>
    <row r="1" spans="1:9" ht="28.2" x14ac:dyDescent="0.3">
      <c r="A1" s="24" t="s">
        <v>0</v>
      </c>
      <c r="B1" s="25"/>
      <c r="C1" s="25"/>
      <c r="D1" s="25"/>
      <c r="E1" s="25"/>
      <c r="F1" s="25"/>
      <c r="G1" s="25"/>
      <c r="H1" s="25"/>
      <c r="I1" s="25"/>
    </row>
    <row r="2" spans="1:9" ht="24.6" x14ac:dyDescent="0.3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x14ac:dyDescent="0.3">
      <c r="A3" s="1" t="s">
        <v>2</v>
      </c>
      <c r="B3" s="2"/>
      <c r="C3" s="3"/>
      <c r="D3" s="4"/>
      <c r="E3" s="5"/>
      <c r="F3" s="2"/>
      <c r="G3" s="2"/>
      <c r="H3" s="2"/>
      <c r="I3" s="6" t="s">
        <v>3</v>
      </c>
    </row>
    <row r="4" spans="1:9" x14ac:dyDescent="0.3">
      <c r="A4" s="27" t="s">
        <v>4</v>
      </c>
      <c r="B4" s="27" t="s">
        <v>5</v>
      </c>
      <c r="C4" s="27" t="s">
        <v>6</v>
      </c>
      <c r="D4" s="28" t="s">
        <v>7</v>
      </c>
      <c r="E4" s="27" t="s">
        <v>8</v>
      </c>
      <c r="F4" s="27"/>
      <c r="G4" s="27"/>
      <c r="H4" s="27"/>
      <c r="I4" s="27"/>
    </row>
    <row r="5" spans="1:9" x14ac:dyDescent="0.3">
      <c r="A5" s="27"/>
      <c r="B5" s="27"/>
      <c r="C5" s="27"/>
      <c r="D5" s="28"/>
      <c r="E5" s="7" t="s">
        <v>9</v>
      </c>
      <c r="F5" s="8" t="s">
        <v>10</v>
      </c>
      <c r="G5" s="8" t="s">
        <v>11</v>
      </c>
      <c r="H5" s="8" t="s">
        <v>12</v>
      </c>
      <c r="I5" s="8" t="s">
        <v>13</v>
      </c>
    </row>
    <row r="6" spans="1:9" ht="42" customHeight="1" x14ac:dyDescent="0.3">
      <c r="A6" s="8" t="s">
        <v>14</v>
      </c>
      <c r="B6" s="9" t="s">
        <v>15</v>
      </c>
      <c r="C6" s="8" t="s">
        <v>16</v>
      </c>
      <c r="D6" s="20">
        <v>1332</v>
      </c>
      <c r="E6" s="20">
        <f t="shared" ref="E6:E25" si="0">D6</f>
        <v>1332</v>
      </c>
      <c r="F6" s="18" t="s">
        <v>70</v>
      </c>
      <c r="G6" s="17" t="s">
        <v>71</v>
      </c>
      <c r="H6" s="14" t="s">
        <v>72</v>
      </c>
      <c r="I6" s="9" t="s">
        <v>73</v>
      </c>
    </row>
    <row r="7" spans="1:9" ht="36" customHeight="1" x14ac:dyDescent="0.3">
      <c r="A7" s="8" t="s">
        <v>17</v>
      </c>
      <c r="B7" s="9" t="s">
        <v>18</v>
      </c>
      <c r="C7" s="8" t="s">
        <v>19</v>
      </c>
      <c r="D7" s="21">
        <v>23.6</v>
      </c>
      <c r="E7" s="21">
        <f t="shared" si="0"/>
        <v>23.6</v>
      </c>
      <c r="F7" s="18" t="s">
        <v>74</v>
      </c>
      <c r="G7" s="17" t="s">
        <v>71</v>
      </c>
      <c r="H7" s="15" t="s">
        <v>72</v>
      </c>
      <c r="I7" s="18" t="s">
        <v>75</v>
      </c>
    </row>
    <row r="8" spans="1:9" ht="31.95" customHeight="1" x14ac:dyDescent="0.3">
      <c r="A8" s="8" t="s">
        <v>20</v>
      </c>
      <c r="B8" s="10" t="s">
        <v>21</v>
      </c>
      <c r="C8" s="8" t="s">
        <v>22</v>
      </c>
      <c r="D8" s="21">
        <v>12</v>
      </c>
      <c r="E8" s="21">
        <f t="shared" si="0"/>
        <v>12</v>
      </c>
      <c r="F8" s="18" t="s">
        <v>74</v>
      </c>
      <c r="G8" s="17" t="s">
        <v>71</v>
      </c>
      <c r="H8" s="15" t="s">
        <v>72</v>
      </c>
      <c r="I8" s="18" t="s">
        <v>75</v>
      </c>
    </row>
    <row r="9" spans="1:9" ht="31.95" customHeight="1" x14ac:dyDescent="0.3">
      <c r="A9" s="13" t="s">
        <v>23</v>
      </c>
      <c r="B9" s="10" t="s">
        <v>24</v>
      </c>
      <c r="C9" s="8" t="s">
        <v>19</v>
      </c>
      <c r="D9" s="21">
        <v>12</v>
      </c>
      <c r="E9" s="21">
        <f t="shared" si="0"/>
        <v>12</v>
      </c>
      <c r="F9" s="18" t="s">
        <v>74</v>
      </c>
      <c r="G9" s="17" t="s">
        <v>71</v>
      </c>
      <c r="H9" s="15" t="s">
        <v>72</v>
      </c>
      <c r="I9" s="18" t="s">
        <v>75</v>
      </c>
    </row>
    <row r="10" spans="1:9" ht="31.95" customHeight="1" x14ac:dyDescent="0.3">
      <c r="A10" s="8" t="s">
        <v>25</v>
      </c>
      <c r="B10" s="10" t="s">
        <v>26</v>
      </c>
      <c r="C10" s="8" t="s">
        <v>27</v>
      </c>
      <c r="D10" s="21">
        <v>11.8</v>
      </c>
      <c r="E10" s="21">
        <f t="shared" si="0"/>
        <v>11.8</v>
      </c>
      <c r="F10" s="18" t="s">
        <v>74</v>
      </c>
      <c r="G10" s="17" t="s">
        <v>71</v>
      </c>
      <c r="H10" s="15" t="s">
        <v>72</v>
      </c>
      <c r="I10" s="18" t="s">
        <v>75</v>
      </c>
    </row>
    <row r="11" spans="1:9" ht="31.95" customHeight="1" x14ac:dyDescent="0.3">
      <c r="A11" s="8" t="s">
        <v>28</v>
      </c>
      <c r="B11" s="10" t="s">
        <v>29</v>
      </c>
      <c r="C11" s="8" t="s">
        <v>30</v>
      </c>
      <c r="D11" s="21">
        <v>11.8</v>
      </c>
      <c r="E11" s="21">
        <f t="shared" si="0"/>
        <v>11.8</v>
      </c>
      <c r="F11" s="18" t="s">
        <v>74</v>
      </c>
      <c r="G11" s="17" t="s">
        <v>71</v>
      </c>
      <c r="H11" s="15" t="s">
        <v>72</v>
      </c>
      <c r="I11" s="18" t="s">
        <v>75</v>
      </c>
    </row>
    <row r="12" spans="1:9" ht="31.95" customHeight="1" x14ac:dyDescent="0.3">
      <c r="A12" s="8" t="s">
        <v>31</v>
      </c>
      <c r="B12" s="11" t="s">
        <v>32</v>
      </c>
      <c r="C12" s="12" t="s">
        <v>19</v>
      </c>
      <c r="D12" s="22">
        <v>11.9</v>
      </c>
      <c r="E12" s="22">
        <f t="shared" si="0"/>
        <v>11.9</v>
      </c>
      <c r="F12" s="17" t="s">
        <v>74</v>
      </c>
      <c r="G12" s="17" t="s">
        <v>71</v>
      </c>
      <c r="H12" s="15" t="s">
        <v>76</v>
      </c>
      <c r="I12" s="18" t="s">
        <v>75</v>
      </c>
    </row>
    <row r="13" spans="1:9" ht="31.95" customHeight="1" x14ac:dyDescent="0.3">
      <c r="A13" s="8" t="s">
        <v>31</v>
      </c>
      <c r="B13" s="11" t="s">
        <v>33</v>
      </c>
      <c r="C13" s="12" t="s">
        <v>19</v>
      </c>
      <c r="D13" s="22">
        <v>11.9</v>
      </c>
      <c r="E13" s="22">
        <f t="shared" si="0"/>
        <v>11.9</v>
      </c>
      <c r="F13" s="17" t="s">
        <v>74</v>
      </c>
      <c r="G13" s="17" t="s">
        <v>71</v>
      </c>
      <c r="H13" s="15" t="s">
        <v>76</v>
      </c>
      <c r="I13" s="18" t="s">
        <v>75</v>
      </c>
    </row>
    <row r="14" spans="1:9" ht="31.95" customHeight="1" x14ac:dyDescent="0.3">
      <c r="A14" s="8" t="s">
        <v>34</v>
      </c>
      <c r="B14" s="11" t="s">
        <v>35</v>
      </c>
      <c r="C14" s="12" t="s">
        <v>36</v>
      </c>
      <c r="D14" s="22">
        <v>39.5</v>
      </c>
      <c r="E14" s="22">
        <f t="shared" si="0"/>
        <v>39.5</v>
      </c>
      <c r="F14" s="17" t="s">
        <v>74</v>
      </c>
      <c r="G14" s="17" t="s">
        <v>71</v>
      </c>
      <c r="H14" s="15" t="s">
        <v>76</v>
      </c>
      <c r="I14" s="18" t="s">
        <v>75</v>
      </c>
    </row>
    <row r="15" spans="1:9" ht="31.95" customHeight="1" x14ac:dyDescent="0.3">
      <c r="A15" s="8" t="s">
        <v>34</v>
      </c>
      <c r="B15" s="10" t="s">
        <v>37</v>
      </c>
      <c r="C15" s="13" t="s">
        <v>27</v>
      </c>
      <c r="D15" s="23">
        <v>261</v>
      </c>
      <c r="E15" s="23">
        <f t="shared" si="0"/>
        <v>261</v>
      </c>
      <c r="F15" s="17" t="s">
        <v>77</v>
      </c>
      <c r="G15" s="17" t="s">
        <v>71</v>
      </c>
      <c r="H15" s="15" t="s">
        <v>72</v>
      </c>
      <c r="I15" s="18" t="s">
        <v>78</v>
      </c>
    </row>
    <row r="16" spans="1:9" ht="31.95" customHeight="1" x14ac:dyDescent="0.3">
      <c r="A16" s="8" t="s">
        <v>14</v>
      </c>
      <c r="B16" s="11" t="s">
        <v>38</v>
      </c>
      <c r="C16" s="13" t="s">
        <v>19</v>
      </c>
      <c r="D16" s="23">
        <v>268.8</v>
      </c>
      <c r="E16" s="23">
        <f t="shared" si="0"/>
        <v>268.8</v>
      </c>
      <c r="F16" s="17" t="s">
        <v>77</v>
      </c>
      <c r="G16" s="17" t="s">
        <v>71</v>
      </c>
      <c r="H16" s="15" t="s">
        <v>72</v>
      </c>
      <c r="I16" s="18" t="s">
        <v>78</v>
      </c>
    </row>
    <row r="17" spans="1:9" ht="31.95" customHeight="1" x14ac:dyDescent="0.3">
      <c r="A17" s="8" t="s">
        <v>39</v>
      </c>
      <c r="B17" s="11" t="s">
        <v>40</v>
      </c>
      <c r="C17" s="13" t="s">
        <v>36</v>
      </c>
      <c r="D17" s="23">
        <v>279</v>
      </c>
      <c r="E17" s="23">
        <f t="shared" si="0"/>
        <v>279</v>
      </c>
      <c r="F17" s="17" t="s">
        <v>77</v>
      </c>
      <c r="G17" s="17" t="s">
        <v>71</v>
      </c>
      <c r="H17" s="15" t="s">
        <v>72</v>
      </c>
      <c r="I17" s="18" t="s">
        <v>78</v>
      </c>
    </row>
    <row r="18" spans="1:9" ht="31.95" customHeight="1" x14ac:dyDescent="0.3">
      <c r="A18" s="8" t="s">
        <v>41</v>
      </c>
      <c r="B18" s="11" t="s">
        <v>42</v>
      </c>
      <c r="C18" s="13" t="s">
        <v>27</v>
      </c>
      <c r="D18" s="23">
        <v>289.5</v>
      </c>
      <c r="E18" s="23">
        <f t="shared" si="0"/>
        <v>289.5</v>
      </c>
      <c r="F18" s="17" t="s">
        <v>77</v>
      </c>
      <c r="G18" s="17" t="s">
        <v>71</v>
      </c>
      <c r="H18" s="15" t="s">
        <v>72</v>
      </c>
      <c r="I18" s="18" t="s">
        <v>78</v>
      </c>
    </row>
    <row r="19" spans="1:9" ht="31.95" customHeight="1" x14ac:dyDescent="0.3">
      <c r="A19" s="8" t="s">
        <v>41</v>
      </c>
      <c r="B19" s="11" t="s">
        <v>43</v>
      </c>
      <c r="C19" s="13" t="s">
        <v>44</v>
      </c>
      <c r="D19" s="23">
        <v>289</v>
      </c>
      <c r="E19" s="23">
        <f t="shared" si="0"/>
        <v>289</v>
      </c>
      <c r="F19" s="17" t="s">
        <v>77</v>
      </c>
      <c r="G19" s="17" t="s">
        <v>71</v>
      </c>
      <c r="H19" s="15" t="s">
        <v>72</v>
      </c>
      <c r="I19" s="18" t="s">
        <v>78</v>
      </c>
    </row>
    <row r="20" spans="1:9" ht="31.95" customHeight="1" x14ac:dyDescent="0.3">
      <c r="A20" s="8" t="s">
        <v>25</v>
      </c>
      <c r="B20" s="11" t="s">
        <v>45</v>
      </c>
      <c r="C20" s="13" t="s">
        <v>46</v>
      </c>
      <c r="D20" s="23">
        <v>264.7</v>
      </c>
      <c r="E20" s="23">
        <f t="shared" si="0"/>
        <v>264.7</v>
      </c>
      <c r="F20" s="17" t="s">
        <v>77</v>
      </c>
      <c r="G20" s="17" t="s">
        <v>71</v>
      </c>
      <c r="H20" s="15" t="s">
        <v>72</v>
      </c>
      <c r="I20" s="18" t="s">
        <v>78</v>
      </c>
    </row>
    <row r="21" spans="1:9" ht="31.95" customHeight="1" x14ac:dyDescent="0.3">
      <c r="A21" s="8" t="s">
        <v>47</v>
      </c>
      <c r="B21" s="11" t="s">
        <v>48</v>
      </c>
      <c r="C21" s="13" t="s">
        <v>49</v>
      </c>
      <c r="D21" s="23">
        <v>289</v>
      </c>
      <c r="E21" s="23">
        <f t="shared" si="0"/>
        <v>289</v>
      </c>
      <c r="F21" s="17" t="s">
        <v>77</v>
      </c>
      <c r="G21" s="17" t="s">
        <v>71</v>
      </c>
      <c r="H21" s="15" t="s">
        <v>72</v>
      </c>
      <c r="I21" s="18" t="s">
        <v>78</v>
      </c>
    </row>
    <row r="22" spans="1:9" ht="31.95" customHeight="1" x14ac:dyDescent="0.3">
      <c r="A22" s="8" t="s">
        <v>50</v>
      </c>
      <c r="B22" s="11" t="s">
        <v>51</v>
      </c>
      <c r="C22" s="12" t="s">
        <v>30</v>
      </c>
      <c r="D22" s="23">
        <v>265</v>
      </c>
      <c r="E22" s="23">
        <f t="shared" si="0"/>
        <v>265</v>
      </c>
      <c r="F22" s="17" t="s">
        <v>77</v>
      </c>
      <c r="G22" s="17" t="s">
        <v>71</v>
      </c>
      <c r="H22" s="15" t="s">
        <v>72</v>
      </c>
      <c r="I22" s="18" t="s">
        <v>78</v>
      </c>
    </row>
    <row r="23" spans="1:9" ht="31.95" customHeight="1" x14ac:dyDescent="0.3">
      <c r="A23" s="8" t="s">
        <v>31</v>
      </c>
      <c r="B23" s="11" t="s">
        <v>52</v>
      </c>
      <c r="C23" s="12" t="s">
        <v>53</v>
      </c>
      <c r="D23" s="23">
        <v>285.5</v>
      </c>
      <c r="E23" s="23">
        <f t="shared" si="0"/>
        <v>285.5</v>
      </c>
      <c r="F23" s="17" t="s">
        <v>77</v>
      </c>
      <c r="G23" s="17" t="s">
        <v>71</v>
      </c>
      <c r="H23" s="15" t="s">
        <v>72</v>
      </c>
      <c r="I23" s="18" t="s">
        <v>78</v>
      </c>
    </row>
    <row r="24" spans="1:9" ht="31.95" customHeight="1" x14ac:dyDescent="0.3">
      <c r="A24" s="8" t="s">
        <v>34</v>
      </c>
      <c r="B24" s="11" t="s">
        <v>54</v>
      </c>
      <c r="C24" s="12" t="s">
        <v>27</v>
      </c>
      <c r="D24" s="23">
        <v>277.5</v>
      </c>
      <c r="E24" s="23">
        <f t="shared" si="0"/>
        <v>277.5</v>
      </c>
      <c r="F24" s="17" t="s">
        <v>77</v>
      </c>
      <c r="G24" s="17" t="s">
        <v>71</v>
      </c>
      <c r="H24" s="15" t="s">
        <v>72</v>
      </c>
      <c r="I24" s="18" t="s">
        <v>78</v>
      </c>
    </row>
    <row r="25" spans="1:9" ht="31.95" customHeight="1" x14ac:dyDescent="0.3">
      <c r="A25" s="8" t="s">
        <v>23</v>
      </c>
      <c r="B25" s="11" t="s">
        <v>68</v>
      </c>
      <c r="C25" s="12" t="s">
        <v>69</v>
      </c>
      <c r="D25" s="23">
        <v>450</v>
      </c>
      <c r="E25" s="23">
        <f t="shared" si="0"/>
        <v>450</v>
      </c>
      <c r="F25" s="10" t="s">
        <v>77</v>
      </c>
      <c r="G25" s="17" t="s">
        <v>71</v>
      </c>
      <c r="H25" s="14" t="s">
        <v>72</v>
      </c>
      <c r="I25" s="9" t="s">
        <v>78</v>
      </c>
    </row>
    <row r="26" spans="1:9" ht="33.6" customHeight="1" x14ac:dyDescent="0.3">
      <c r="A26" s="8" t="s">
        <v>59</v>
      </c>
      <c r="B26" s="11" t="s">
        <v>60</v>
      </c>
      <c r="C26" s="12" t="s">
        <v>61</v>
      </c>
      <c r="D26" s="23">
        <v>80.8</v>
      </c>
      <c r="E26" s="23">
        <f>D26</f>
        <v>80.8</v>
      </c>
      <c r="F26" s="19" t="s">
        <v>79</v>
      </c>
      <c r="G26" s="17" t="s">
        <v>71</v>
      </c>
      <c r="H26" s="16" t="s">
        <v>76</v>
      </c>
      <c r="I26" s="19" t="s">
        <v>66</v>
      </c>
    </row>
    <row r="27" spans="1:9" ht="35.4" customHeight="1" x14ac:dyDescent="0.3">
      <c r="A27" s="8" t="s">
        <v>59</v>
      </c>
      <c r="B27" s="11" t="s">
        <v>62</v>
      </c>
      <c r="C27" s="12" t="s">
        <v>61</v>
      </c>
      <c r="D27" s="22">
        <v>76</v>
      </c>
      <c r="E27" s="22">
        <f>D27</f>
        <v>76</v>
      </c>
      <c r="F27" s="19" t="s">
        <v>79</v>
      </c>
      <c r="G27" s="17" t="s">
        <v>71</v>
      </c>
      <c r="H27" s="16" t="s">
        <v>76</v>
      </c>
      <c r="I27" s="9" t="s">
        <v>66</v>
      </c>
    </row>
    <row r="28" spans="1:9" ht="34.200000000000003" customHeight="1" x14ac:dyDescent="0.3">
      <c r="A28" s="8" t="s">
        <v>63</v>
      </c>
      <c r="B28" s="11" t="s">
        <v>64</v>
      </c>
      <c r="C28" s="12" t="s">
        <v>65</v>
      </c>
      <c r="D28" s="22">
        <v>97</v>
      </c>
      <c r="E28" s="22">
        <f>D28</f>
        <v>97</v>
      </c>
      <c r="F28" s="19" t="s">
        <v>79</v>
      </c>
      <c r="G28" s="17" t="s">
        <v>71</v>
      </c>
      <c r="H28" s="16" t="s">
        <v>76</v>
      </c>
      <c r="I28" s="9" t="s">
        <v>67</v>
      </c>
    </row>
    <row r="29" spans="1:9" ht="31.95" customHeight="1" x14ac:dyDescent="0.3">
      <c r="A29" s="27" t="s">
        <v>55</v>
      </c>
      <c r="B29" s="27"/>
      <c r="C29" s="27"/>
      <c r="D29" s="21">
        <f>SUM(D6:D28)</f>
        <v>4939.3</v>
      </c>
      <c r="E29" s="21">
        <f>SUM(E6:E28)</f>
        <v>4939.3</v>
      </c>
      <c r="F29" s="30"/>
      <c r="G29" s="30"/>
      <c r="H29" s="30"/>
      <c r="I29" s="30"/>
    </row>
    <row r="30" spans="1:9" x14ac:dyDescent="0.3">
      <c r="A30" s="31" t="s">
        <v>56</v>
      </c>
      <c r="B30" s="31"/>
      <c r="C30" s="31"/>
      <c r="D30" s="31"/>
      <c r="E30" s="31"/>
      <c r="F30" s="31"/>
      <c r="G30" s="31"/>
      <c r="H30" s="31"/>
      <c r="I30" s="31"/>
    </row>
    <row r="31" spans="1:9" x14ac:dyDescent="0.3">
      <c r="A31" s="32" t="s">
        <v>57</v>
      </c>
      <c r="B31" s="32"/>
      <c r="C31" s="32"/>
      <c r="D31" s="32"/>
      <c r="E31" s="32"/>
      <c r="F31" s="32"/>
      <c r="G31" s="32"/>
      <c r="H31" s="32"/>
      <c r="I31" s="32"/>
    </row>
    <row r="32" spans="1:9" x14ac:dyDescent="0.3">
      <c r="A32" s="29" t="s">
        <v>81</v>
      </c>
      <c r="B32" s="29"/>
      <c r="C32" s="29"/>
      <c r="D32" s="29"/>
      <c r="E32" s="29"/>
      <c r="F32" s="29"/>
      <c r="G32" s="29"/>
      <c r="H32" s="29"/>
      <c r="I32" s="29"/>
    </row>
    <row r="33" spans="1:9" x14ac:dyDescent="0.3">
      <c r="A33" s="29" t="s">
        <v>80</v>
      </c>
      <c r="B33" s="29"/>
      <c r="C33" s="29"/>
      <c r="D33" s="29"/>
      <c r="E33" s="29"/>
      <c r="F33" s="29"/>
      <c r="G33" s="29"/>
      <c r="H33" s="29"/>
      <c r="I33" s="29"/>
    </row>
    <row r="34" spans="1:9" x14ac:dyDescent="0.3">
      <c r="A34" s="29" t="s">
        <v>58</v>
      </c>
      <c r="B34" s="29"/>
      <c r="C34" s="29"/>
      <c r="D34" s="29"/>
      <c r="E34" s="29"/>
      <c r="F34" s="29"/>
      <c r="G34" s="29"/>
      <c r="H34" s="29"/>
      <c r="I34" s="29"/>
    </row>
  </sheetData>
  <mergeCells count="14">
    <mergeCell ref="A33:I33"/>
    <mergeCell ref="A34:I34"/>
    <mergeCell ref="A29:C29"/>
    <mergeCell ref="F29:I29"/>
    <mergeCell ref="A30:I30"/>
    <mergeCell ref="A31:I31"/>
    <mergeCell ref="A32:I32"/>
    <mergeCell ref="A1:I1"/>
    <mergeCell ref="A2:I2"/>
    <mergeCell ref="A4:A5"/>
    <mergeCell ref="B4:B5"/>
    <mergeCell ref="C4:C5"/>
    <mergeCell ref="D4:D5"/>
    <mergeCell ref="E4:I4"/>
  </mergeCells>
  <phoneticPr fontId="3" type="noConversion"/>
  <pageMargins left="0.73" right="0.5" top="0.49" bottom="0.4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2022-07-14T03:04:32Z</cp:lastPrinted>
  <dcterms:created xsi:type="dcterms:W3CDTF">2022-07-14T00:50:46Z</dcterms:created>
  <dcterms:modified xsi:type="dcterms:W3CDTF">2022-07-14T09:42:18Z</dcterms:modified>
</cp:coreProperties>
</file>