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6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c8862\Desktop\年報、鄉鎮市彙編\108\108花蓮縣統計年報\1\"/>
    </mc:Choice>
  </mc:AlternateContent>
  <xr:revisionPtr revIDLastSave="0" documentId="8_{2C68DC47-53E6-427D-ACB5-6D215B21B2F2}" xr6:coauthVersionLast="36" xr6:coauthVersionMax="36" xr10:uidLastSave="{00000000-0000-0000-0000-000000000000}"/>
  <bookViews>
    <workbookView xWindow="360" yWindow="390" windowWidth="9720" windowHeight="3810"/>
  </bookViews>
  <sheets>
    <sheet name="1-8" sheetId="1" r:id="rId1"/>
  </sheets>
  <calcPr calcId="191029"/>
</workbook>
</file>

<file path=xl/calcChain.xml><?xml version="1.0" encoding="utf-8"?>
<calcChain xmlns="http://schemas.openxmlformats.org/spreadsheetml/2006/main">
  <c r="O19" i="1" l="1"/>
  <c r="E19" i="1"/>
  <c r="E11" i="1"/>
  <c r="O11" i="1"/>
  <c r="O16" i="1"/>
  <c r="E16" i="1"/>
  <c r="O13" i="1"/>
  <c r="E13" i="1"/>
  <c r="E14" i="1"/>
  <c r="O14" i="1"/>
  <c r="O9" i="1"/>
  <c r="E7" i="1"/>
  <c r="E10" i="1"/>
  <c r="E9" i="1"/>
  <c r="E8" i="1"/>
  <c r="O10" i="1"/>
  <c r="O8" i="1"/>
  <c r="O7" i="1"/>
</calcChain>
</file>

<file path=xl/sharedStrings.xml><?xml version="1.0" encoding="utf-8"?>
<sst xmlns="http://schemas.openxmlformats.org/spreadsheetml/2006/main" count="168" uniqueCount="53">
  <si>
    <t>表１－８、縣（市）地重劃成果</t>
    <phoneticPr fontId="3" type="noConversion"/>
  </si>
  <si>
    <r>
      <t>自</t>
    </r>
    <r>
      <rPr>
        <sz val="9"/>
        <rFont val="Times New Roman"/>
        <family val="1"/>
      </rPr>
      <t>68</t>
    </r>
    <r>
      <rPr>
        <sz val="9"/>
        <rFont val="華康中黑體"/>
        <family val="3"/>
        <charset val="136"/>
      </rPr>
      <t>年</t>
    </r>
    <r>
      <rPr>
        <sz val="9"/>
        <rFont val="Times New Roman"/>
        <family val="1"/>
      </rPr>
      <t xml:space="preserve"> 5</t>
    </r>
    <r>
      <rPr>
        <sz val="9"/>
        <rFont val="華康中黑體"/>
        <family val="3"/>
        <charset val="136"/>
      </rPr>
      <t>月至</t>
    </r>
    <r>
      <rPr>
        <sz val="9"/>
        <rFont val="Times New Roman"/>
        <family val="1"/>
      </rPr>
      <t>69</t>
    </r>
    <r>
      <rPr>
        <sz val="9"/>
        <rFont val="華康中黑體"/>
        <family val="3"/>
        <charset val="136"/>
      </rPr>
      <t>年</t>
    </r>
    <r>
      <rPr>
        <sz val="9"/>
        <rFont val="Times New Roman"/>
        <family val="1"/>
      </rPr>
      <t>12</t>
    </r>
    <r>
      <rPr>
        <sz val="9"/>
        <rFont val="華康中黑體"/>
        <family val="3"/>
        <charset val="136"/>
      </rPr>
      <t>月</t>
    </r>
    <r>
      <rPr>
        <sz val="9"/>
        <rFont val="Times New Roman"/>
        <family val="1"/>
      </rPr>
      <t>From 68.5      To    69.12</t>
    </r>
    <phoneticPr fontId="3" type="noConversion"/>
  </si>
  <si>
    <r>
      <t>自</t>
    </r>
    <r>
      <rPr>
        <sz val="9"/>
        <rFont val="Times New Roman"/>
        <family val="1"/>
      </rPr>
      <t>65</t>
    </r>
    <r>
      <rPr>
        <sz val="9"/>
        <rFont val="華康中黑體"/>
        <family val="3"/>
        <charset val="136"/>
      </rPr>
      <t>年</t>
    </r>
    <r>
      <rPr>
        <sz val="9"/>
        <rFont val="Times New Roman"/>
        <family val="1"/>
      </rPr>
      <t xml:space="preserve"> 3</t>
    </r>
    <r>
      <rPr>
        <sz val="9"/>
        <rFont val="華康中黑體"/>
        <family val="3"/>
        <charset val="136"/>
      </rPr>
      <t>月至</t>
    </r>
    <r>
      <rPr>
        <sz val="9"/>
        <rFont val="Times New Roman"/>
        <family val="1"/>
      </rPr>
      <t>66</t>
    </r>
    <r>
      <rPr>
        <sz val="9"/>
        <rFont val="華康中黑體"/>
        <family val="3"/>
        <charset val="136"/>
      </rPr>
      <t>年</t>
    </r>
    <r>
      <rPr>
        <sz val="9"/>
        <rFont val="Times New Roman"/>
        <family val="1"/>
      </rPr>
      <t>10</t>
    </r>
    <r>
      <rPr>
        <sz val="9"/>
        <rFont val="華康中黑體"/>
        <family val="3"/>
        <charset val="136"/>
      </rPr>
      <t>月</t>
    </r>
    <r>
      <rPr>
        <sz val="9"/>
        <rFont val="Times New Roman"/>
        <family val="1"/>
      </rPr>
      <t>From 65.3
To    66.10</t>
    </r>
    <phoneticPr fontId="3" type="noConversion"/>
  </si>
  <si>
    <r>
      <t xml:space="preserve">Land For Public Facilities Acquired </t>
    </r>
    <r>
      <rPr>
        <sz val="9"/>
        <rFont val="Times New Roman"/>
        <family val="1"/>
      </rPr>
      <t>by readjustment</t>
    </r>
    <r>
      <rPr>
        <sz val="9"/>
        <rFont val="Times New Roman"/>
        <family val="1"/>
      </rPr>
      <t xml:space="preserve">
(Hectare)</t>
    </r>
    <r>
      <rPr>
        <sz val="9"/>
        <rFont val="華康中黑體"/>
        <family val="3"/>
        <charset val="136"/>
      </rPr>
      <t>　</t>
    </r>
    <phoneticPr fontId="3" type="noConversion"/>
  </si>
  <si>
    <t xml:space="preserve">Source：Prepared according to Form  1112-04-04-2 by Land Administration Department. </t>
  </si>
  <si>
    <r>
      <t>Table 1-8</t>
    </r>
    <r>
      <rPr>
        <sz val="16"/>
        <rFont val="細明體"/>
        <family val="3"/>
        <charset val="136"/>
      </rPr>
      <t>、</t>
    </r>
    <r>
      <rPr>
        <sz val="16"/>
        <rFont val="Times New Roman"/>
        <family val="1"/>
      </rPr>
      <t>Achievements of County (City) Land Readjustment</t>
    </r>
    <phoneticPr fontId="3" type="noConversion"/>
  </si>
  <si>
    <r>
      <t>節省政府用地徵購及工程建設費用
（新臺幣元）</t>
    </r>
    <r>
      <rPr>
        <sz val="9"/>
        <rFont val="Times New Roman"/>
        <family val="1"/>
      </rPr>
      <t xml:space="preserve">
</t>
    </r>
    <r>
      <rPr>
        <sz val="8"/>
        <rFont val="Times New Roman"/>
        <family val="1"/>
      </rPr>
      <t>Amount of Expenses Saved by Government
 (NT$)</t>
    </r>
    <phoneticPr fontId="3" type="noConversion"/>
  </si>
  <si>
    <r>
      <t xml:space="preserve">辦　　理
起訖年月
</t>
    </r>
    <r>
      <rPr>
        <sz val="9"/>
        <rFont val="華康中黑體"/>
        <family val="3"/>
        <charset val="136"/>
      </rPr>
      <t xml:space="preserve">
</t>
    </r>
    <r>
      <rPr>
        <sz val="9"/>
        <rFont val="Times New Roman"/>
        <family val="1"/>
      </rPr>
      <t>Implementation Period</t>
    </r>
    <phoneticPr fontId="3" type="noConversion"/>
  </si>
  <si>
    <r>
      <t>重劃總面積(公頃)</t>
    </r>
    <r>
      <rPr>
        <sz val="9"/>
        <rFont val="Times New Roman"/>
        <family val="1"/>
      </rPr>
      <t xml:space="preserve">
Total </t>
    </r>
    <r>
      <rPr>
        <sz val="9"/>
        <rFont val="Times New Roman"/>
        <family val="1"/>
      </rPr>
      <t>C</t>
    </r>
    <r>
      <rPr>
        <sz val="9"/>
        <rFont val="Times New Roman"/>
        <family val="1"/>
      </rPr>
      <t>onsolidation Area(Hectare)</t>
    </r>
    <phoneticPr fontId="3" type="noConversion"/>
  </si>
  <si>
    <r>
      <t>提供建築用地面積(公頃)</t>
    </r>
    <r>
      <rPr>
        <sz val="9"/>
        <rFont val="Times New Roman"/>
        <family val="1"/>
      </rPr>
      <t xml:space="preserve">
 Area For Construction Sites (Hectare)</t>
    </r>
    <phoneticPr fontId="3" type="noConversion"/>
  </si>
  <si>
    <t xml:space="preserve">無償取得公共設施用地 (公頃) </t>
    <phoneticPr fontId="3" type="noConversion"/>
  </si>
  <si>
    <r>
      <t>合計</t>
    </r>
    <r>
      <rPr>
        <sz val="9"/>
        <rFont val="華康中黑體"/>
        <family val="3"/>
        <charset val="136"/>
      </rPr>
      <t xml:space="preserve">
</t>
    </r>
    <r>
      <rPr>
        <sz val="9"/>
        <rFont val="Times New Roman"/>
        <family val="1"/>
      </rPr>
      <t>Total</t>
    </r>
    <phoneticPr fontId="3" type="noConversion"/>
  </si>
  <si>
    <r>
      <t>道路</t>
    </r>
    <r>
      <rPr>
        <sz val="9"/>
        <rFont val="華康中黑體"/>
        <family val="3"/>
        <charset val="136"/>
      </rPr>
      <t xml:space="preserve">
</t>
    </r>
    <r>
      <rPr>
        <sz val="9"/>
        <rFont val="Times New Roman"/>
        <family val="1"/>
      </rPr>
      <t xml:space="preserve">Road </t>
    </r>
    <phoneticPr fontId="3" type="noConversion"/>
  </si>
  <si>
    <r>
      <t xml:space="preserve">溝渠
</t>
    </r>
    <r>
      <rPr>
        <sz val="9"/>
        <rFont val="華康中黑體"/>
        <family val="3"/>
        <charset val="136"/>
      </rPr>
      <t xml:space="preserve">
Waterway</t>
    </r>
    <phoneticPr fontId="3" type="noConversion"/>
  </si>
  <si>
    <r>
      <t>遊樂場及公園</t>
    </r>
    <r>
      <rPr>
        <sz val="9"/>
        <rFont val="華康中黑體"/>
        <family val="3"/>
        <charset val="136"/>
      </rPr>
      <t xml:space="preserve">
Playground and Park</t>
    </r>
    <phoneticPr fontId="3" type="noConversion"/>
  </si>
  <si>
    <r>
      <t>廣場及公園</t>
    </r>
    <r>
      <rPr>
        <sz val="9"/>
        <rFont val="華康中黑體"/>
        <family val="3"/>
        <charset val="136"/>
      </rPr>
      <t xml:space="preserve">
</t>
    </r>
    <r>
      <rPr>
        <sz val="9"/>
        <rFont val="Times New Roman"/>
        <family val="1"/>
      </rPr>
      <t>Square and Park</t>
    </r>
    <phoneticPr fontId="3" type="noConversion"/>
  </si>
  <si>
    <r>
      <t>學校用地</t>
    </r>
    <r>
      <rPr>
        <sz val="9"/>
        <rFont val="華康中黑體"/>
        <family val="3"/>
        <charset val="136"/>
      </rPr>
      <t xml:space="preserve">
</t>
    </r>
    <r>
      <rPr>
        <sz val="9"/>
        <rFont val="Times New Roman"/>
        <family val="1"/>
      </rPr>
      <t>Land For School</t>
    </r>
    <phoneticPr fontId="3" type="noConversion"/>
  </si>
  <si>
    <r>
      <t>停車場</t>
    </r>
    <r>
      <rPr>
        <sz val="9"/>
        <rFont val="華康中黑體"/>
        <family val="3"/>
        <charset val="136"/>
      </rPr>
      <t xml:space="preserve">
</t>
    </r>
    <r>
      <rPr>
        <sz val="9"/>
        <rFont val="Times New Roman"/>
        <family val="1"/>
      </rPr>
      <t>Parking</t>
    </r>
    <phoneticPr fontId="3" type="noConversion"/>
  </si>
  <si>
    <r>
      <t xml:space="preserve">零售市場
</t>
    </r>
    <r>
      <rPr>
        <sz val="9"/>
        <rFont val="華康中黑體"/>
        <family val="3"/>
        <charset val="136"/>
      </rPr>
      <t xml:space="preserve">
</t>
    </r>
    <r>
      <rPr>
        <sz val="9"/>
        <rFont val="Times New Roman"/>
        <family val="1"/>
      </rPr>
      <t>Retail Market</t>
    </r>
    <phoneticPr fontId="3" type="noConversion"/>
  </si>
  <si>
    <r>
      <t xml:space="preserve">其他
</t>
    </r>
    <r>
      <rPr>
        <sz val="9"/>
        <rFont val="華康中黑體"/>
        <family val="3"/>
        <charset val="136"/>
      </rPr>
      <t xml:space="preserve">
Others</t>
    </r>
    <phoneticPr fontId="3" type="noConversion"/>
  </si>
  <si>
    <r>
      <t xml:space="preserve">其他公共設施用地 </t>
    </r>
    <r>
      <rPr>
        <sz val="9"/>
        <rFont val="Times New Roman"/>
        <family val="1"/>
      </rPr>
      <t xml:space="preserve">
Other Land Used for Public Facilities</t>
    </r>
    <phoneticPr fontId="3" type="noConversion"/>
  </si>
  <si>
    <r>
      <t xml:space="preserve">工程建設費用 </t>
    </r>
    <r>
      <rPr>
        <sz val="9"/>
        <rFont val="Times New Roman"/>
        <family val="1"/>
      </rPr>
      <t xml:space="preserve">
</t>
    </r>
    <r>
      <rPr>
        <sz val="9"/>
        <rFont val="Times New Roman"/>
        <family val="1"/>
      </rPr>
      <t>Construction Expenses</t>
    </r>
    <phoneticPr fontId="3" type="noConversion"/>
  </si>
  <si>
    <r>
      <t>用地徵購地價</t>
    </r>
    <r>
      <rPr>
        <sz val="9"/>
        <rFont val="華康中黑體"/>
        <family val="3"/>
        <charset val="136"/>
      </rPr>
      <t xml:space="preserve">
</t>
    </r>
    <r>
      <rPr>
        <sz val="9"/>
        <rFont val="Times New Roman"/>
        <family val="1"/>
      </rPr>
      <t>Land Value of Expropriation</t>
    </r>
    <phoneticPr fontId="3" type="noConversion"/>
  </si>
  <si>
    <r>
      <t xml:space="preserve">合計 </t>
    </r>
    <r>
      <rPr>
        <sz val="9"/>
        <rFont val="Times New Roman"/>
        <family val="1"/>
      </rPr>
      <t xml:space="preserve">
Total</t>
    </r>
    <phoneticPr fontId="3" type="noConversion"/>
  </si>
  <si>
    <r>
      <t>自70年 7月至72年 2月From 70.7</t>
    </r>
    <r>
      <rPr>
        <sz val="9"/>
        <rFont val="Times New Roman"/>
        <family val="1"/>
      </rPr>
      <t xml:space="preserve">
To    72.2</t>
    </r>
    <phoneticPr fontId="3" type="noConversion"/>
  </si>
  <si>
    <r>
      <t>自73年 1月至74年 8月From73.1</t>
    </r>
    <r>
      <rPr>
        <sz val="9"/>
        <rFont val="Times New Roman"/>
        <family val="1"/>
      </rPr>
      <t xml:space="preserve">
To 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  74.8</t>
    </r>
    <phoneticPr fontId="3" type="noConversion"/>
  </si>
  <si>
    <r>
      <t>自74年 7月至76年12月From 74.7</t>
    </r>
    <r>
      <rPr>
        <sz val="9"/>
        <rFont val="Times New Roman"/>
        <family val="1"/>
      </rPr>
      <t xml:space="preserve">
To    76.12</t>
    </r>
    <phoneticPr fontId="3" type="noConversion"/>
  </si>
  <si>
    <r>
      <t>自97年 7月至99年12月From 97.7</t>
    </r>
    <r>
      <rPr>
        <sz val="9"/>
        <rFont val="Times New Roman"/>
        <family val="1"/>
      </rPr>
      <t xml:space="preserve">
To  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  99.12</t>
    </r>
    <phoneticPr fontId="3" type="noConversion"/>
  </si>
  <si>
    <r>
      <t>自97年 7月至99年 12月From 97.7</t>
    </r>
    <r>
      <rPr>
        <sz val="9"/>
        <rFont val="Times New Roman"/>
        <family val="1"/>
      </rPr>
      <t xml:space="preserve">
To  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  99.12</t>
    </r>
    <phoneticPr fontId="3" type="noConversion"/>
  </si>
  <si>
    <r>
      <t>自101年 5月至103年 12月From 101.5</t>
    </r>
    <r>
      <rPr>
        <sz val="9"/>
        <rFont val="Times New Roman"/>
        <family val="1"/>
      </rPr>
      <t xml:space="preserve">
To  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  103.12</t>
    </r>
    <phoneticPr fontId="3" type="noConversion"/>
  </si>
  <si>
    <r>
      <t>自99年 7月至101年 12月From 99.7</t>
    </r>
    <r>
      <rPr>
        <sz val="9"/>
        <rFont val="華康中黑體"/>
        <family val="3"/>
        <charset val="136"/>
      </rPr>
      <t xml:space="preserve">
To     101.12</t>
    </r>
    <phoneticPr fontId="3" type="noConversion"/>
  </si>
  <si>
    <t>-</t>
    <phoneticPr fontId="3" type="noConversion"/>
  </si>
  <si>
    <t>土地  22</t>
    <phoneticPr fontId="3" type="noConversion"/>
  </si>
  <si>
    <t>年及
重劃區別
Year &amp; Readjustment Zone</t>
    <phoneticPr fontId="3" type="noConversion"/>
  </si>
  <si>
    <t>92
第　一　期
嘉禾重劃區</t>
    <phoneticPr fontId="3" type="noConversion"/>
  </si>
  <si>
    <t>93
第　二　期
嘉豐重劃區</t>
    <phoneticPr fontId="3" type="noConversion"/>
  </si>
  <si>
    <t>94
第　三　期
玉里重劃區</t>
    <phoneticPr fontId="3" type="noConversion"/>
  </si>
  <si>
    <t>95
第　四　期
國富重劃區</t>
    <phoneticPr fontId="3" type="noConversion"/>
  </si>
  <si>
    <t>96
第　五　期
美崙重劃區</t>
    <phoneticPr fontId="3" type="noConversion"/>
  </si>
  <si>
    <t>99
無事實可填報</t>
    <phoneticPr fontId="3" type="noConversion"/>
  </si>
  <si>
    <t>100
第　九　期
玉里鎮光復重劃區</t>
    <phoneticPr fontId="3" type="noConversion"/>
  </si>
  <si>
    <t>101
第　十　期
玉里鎮興國重劃區</t>
    <phoneticPr fontId="3" type="noConversion"/>
  </si>
  <si>
    <t>102
第　十一　期
光復鄉火車站南側</t>
    <phoneticPr fontId="3" type="noConversion"/>
  </si>
  <si>
    <t>103
第十二期花蓮市球崙</t>
    <phoneticPr fontId="3" type="noConversion"/>
  </si>
  <si>
    <t>資料來源：本府地政處  1112-02-11-2</t>
    <phoneticPr fontId="3" type="noConversion"/>
  </si>
  <si>
    <t>土地  23</t>
    <phoneticPr fontId="3" type="noConversion"/>
  </si>
  <si>
    <t>104
無事實可填報</t>
    <phoneticPr fontId="3" type="noConversion"/>
  </si>
  <si>
    <t>105
無事實可填報</t>
    <phoneticPr fontId="3" type="noConversion"/>
  </si>
  <si>
    <t>-</t>
  </si>
  <si>
    <t>106
第八期（玉里鎮和平）市地重劃區</t>
    <phoneticPr fontId="3" type="noConversion"/>
  </si>
  <si>
    <r>
      <t>自103年7月至106年 9月
From 103.7</t>
    </r>
    <r>
      <rPr>
        <sz val="9"/>
        <rFont val="Times New Roman"/>
        <family val="1"/>
      </rPr>
      <t xml:space="preserve">
To  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  10</t>
    </r>
    <r>
      <rPr>
        <sz val="9"/>
        <rFont val="Times New Roman"/>
        <family val="1"/>
      </rPr>
      <t>6</t>
    </r>
    <r>
      <rPr>
        <sz val="9"/>
        <rFont val="Times New Roman"/>
        <family val="1"/>
      </rPr>
      <t>.</t>
    </r>
    <r>
      <rPr>
        <sz val="9"/>
        <rFont val="Times New Roman"/>
        <family val="1"/>
      </rPr>
      <t>9</t>
    </r>
    <phoneticPr fontId="3" type="noConversion"/>
  </si>
  <si>
    <t>107
無事實可填報</t>
    <phoneticPr fontId="3" type="noConversion"/>
  </si>
  <si>
    <t>108
無事實可填報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</si>
</sst>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81" formatCode="_(* #,##0_);_(* \(#,##0\);_(* &quot;-&quot;_);_(@_)"/>
    <numFmt numFmtId="188" formatCode="0.0000"/>
    <numFmt numFmtId="191" formatCode="#,##0.000"/>
    <numFmt numFmtId="194" formatCode="#,##0.0000_);\(#,##0.0000\)"/>
    <numFmt numFmtId="196" formatCode="_-* #,##0;\-* #,##0;_-* &quot;-&quot;_-;_-@_-"/>
    <numFmt numFmtId="197" formatCode="_-* #,##0.0000;\-* #,##0.0000;_-* &quot;-&quot;_-;_-@_-"/>
    <numFmt numFmtId="199" formatCode="#,##0.000_);[Red]\(#,##0.000\)"/>
    <numFmt numFmtId="200" formatCode="#,##0_);[Red]\(#,##0\)"/>
    <numFmt numFmtId="201" formatCode="#,##0.0000_);[Red]\(#,##0.0000\)"/>
  </numFmts>
  <fonts count="9">
    <font>
      <sz val="9"/>
      <name val="Times New Roman"/>
      <family val="1"/>
    </font>
    <font>
      <sz val="12"/>
      <name val="Times New Roman"/>
      <family val="1"/>
    </font>
    <font>
      <sz val="9"/>
      <name val="華康中黑體"/>
      <family val="3"/>
      <charset val="136"/>
    </font>
    <font>
      <sz val="9"/>
      <name val="新細明體"/>
      <family val="1"/>
      <charset val="136"/>
    </font>
    <font>
      <sz val="16"/>
      <name val="Times New Roman"/>
      <family val="1"/>
    </font>
    <font>
      <sz val="9"/>
      <name val="Times New Roman"/>
      <family val="1"/>
    </font>
    <font>
      <sz val="16"/>
      <name val="細明體"/>
      <family val="3"/>
      <charset val="136"/>
    </font>
    <font>
      <sz val="8"/>
      <name val="Times New Roman"/>
      <family val="1"/>
    </font>
    <font>
      <sz val="16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Border="0"/>
    <xf numFmtId="181" fontId="1" fillId="0" borderId="0" applyFont="0" applyFill="0" applyBorder="0" applyAlignment="0" applyProtection="0"/>
  </cellStyleXfs>
  <cellXfs count="55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Continuous" vertical="center"/>
    </xf>
    <xf numFmtId="0" fontId="3" fillId="0" borderId="0" xfId="0" quotePrefix="1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197" fontId="0" fillId="0" borderId="2" xfId="0" applyNumberFormat="1" applyBorder="1" applyAlignment="1">
      <alignment vertical="center"/>
    </xf>
    <xf numFmtId="197" fontId="0" fillId="0" borderId="0" xfId="0" applyNumberFormat="1" applyBorder="1" applyAlignment="1">
      <alignment vertical="center"/>
    </xf>
    <xf numFmtId="196" fontId="0" fillId="0" borderId="0" xfId="1" applyNumberFormat="1" applyFont="1" applyBorder="1" applyAlignment="1">
      <alignment vertical="center"/>
    </xf>
    <xf numFmtId="196" fontId="0" fillId="0" borderId="0" xfId="0" applyNumberFormat="1" applyBorder="1" applyAlignment="1">
      <alignment vertical="center"/>
    </xf>
    <xf numFmtId="188" fontId="2" fillId="0" borderId="3" xfId="0" quotePrefix="1" applyNumberFormat="1" applyFont="1" applyBorder="1" applyAlignment="1">
      <alignment horizontal="center" vertical="center"/>
    </xf>
    <xf numFmtId="196" fontId="0" fillId="0" borderId="2" xfId="0" applyNumberForma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188" fontId="2" fillId="0" borderId="3" xfId="0" applyNumberFormat="1" applyFont="1" applyBorder="1" applyAlignment="1">
      <alignment horizontal="center" vertical="center" wrapText="1"/>
    </xf>
    <xf numFmtId="188" fontId="2" fillId="0" borderId="4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194" fontId="5" fillId="0" borderId="0" xfId="0" applyNumberFormat="1" applyFont="1" applyAlignment="1">
      <alignment vertical="center"/>
    </xf>
    <xf numFmtId="191" fontId="0" fillId="0" borderId="2" xfId="0" applyNumberFormat="1" applyBorder="1" applyAlignment="1">
      <alignment vertical="center"/>
    </xf>
    <xf numFmtId="191" fontId="0" fillId="0" borderId="0" xfId="0" applyNumberFormat="1" applyBorder="1" applyAlignment="1">
      <alignment vertical="center"/>
    </xf>
    <xf numFmtId="191" fontId="0" fillId="0" borderId="0" xfId="0" applyNumberFormat="1" applyBorder="1" applyAlignment="1">
      <alignment horizontal="right" vertical="center"/>
    </xf>
    <xf numFmtId="191" fontId="0" fillId="0" borderId="1" xfId="0" applyNumberFormat="1" applyBorder="1" applyAlignment="1">
      <alignment horizontal="right" vertical="center"/>
    </xf>
    <xf numFmtId="196" fontId="0" fillId="0" borderId="1" xfId="0" applyNumberFormat="1" applyBorder="1" applyAlignment="1">
      <alignment vertical="center"/>
    </xf>
    <xf numFmtId="196" fontId="0" fillId="0" borderId="1" xfId="0" applyNumberFormat="1" applyBorder="1" applyAlignment="1">
      <alignment horizontal="center" vertical="center"/>
    </xf>
    <xf numFmtId="188" fontId="2" fillId="0" borderId="5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88" fontId="3" fillId="0" borderId="3" xfId="0" applyNumberFormat="1" applyFont="1" applyBorder="1" applyAlignment="1">
      <alignment horizontal="center" vertical="center" wrapText="1"/>
    </xf>
    <xf numFmtId="199" fontId="0" fillId="0" borderId="0" xfId="0" applyNumberFormat="1" applyBorder="1" applyAlignment="1">
      <alignment horizontal="right" vertical="center" wrapText="1"/>
    </xf>
    <xf numFmtId="200" fontId="0" fillId="0" borderId="0" xfId="1" applyNumberFormat="1" applyFont="1" applyBorder="1" applyAlignment="1">
      <alignment horizontal="right" vertical="center" wrapText="1"/>
    </xf>
    <xf numFmtId="200" fontId="0" fillId="0" borderId="0" xfId="0" applyNumberFormat="1" applyBorder="1" applyAlignment="1">
      <alignment horizontal="right" vertical="center" wrapText="1"/>
    </xf>
    <xf numFmtId="201" fontId="0" fillId="0" borderId="2" xfId="0" applyNumberFormat="1" applyBorder="1" applyAlignment="1">
      <alignment vertical="center"/>
    </xf>
    <xf numFmtId="201" fontId="0" fillId="0" borderId="0" xfId="0" applyNumberFormat="1" applyBorder="1" applyAlignment="1">
      <alignment horizontal="right" vertical="center" wrapText="1"/>
    </xf>
    <xf numFmtId="188" fontId="3" fillId="0" borderId="9" xfId="0" applyNumberFormat="1" applyFont="1" applyBorder="1" applyAlignment="1">
      <alignment horizontal="center" vertical="center" wrapText="1"/>
    </xf>
    <xf numFmtId="188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88" fontId="3" fillId="0" borderId="11" xfId="0" applyNumberFormat="1" applyFont="1" applyBorder="1" applyAlignment="1">
      <alignment horizontal="center" vertical="center" wrapText="1"/>
    </xf>
    <xf numFmtId="0" fontId="3" fillId="0" borderId="0" xfId="0" applyFont="1" applyBorder="1"/>
    <xf numFmtId="0" fontId="3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3" fillId="0" borderId="13" xfId="0" quotePrefix="1" applyFont="1" applyBorder="1" applyAlignment="1">
      <alignment horizontal="center" vertical="center" wrapText="1"/>
    </xf>
    <xf numFmtId="0" fontId="5" fillId="0" borderId="12" xfId="0" quotePrefix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3" fillId="0" borderId="14" xfId="0" quotePrefix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</cellXfs>
  <cellStyles count="2">
    <cellStyle name="一般" xfId="0" builtinId="0"/>
    <cellStyle name="千分位[0]" xfId="1" builtinId="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tabSelected="1" view="pageBreakPreview" zoomScaleNormal="100" workbookViewId="0">
      <pane xSplit="1" ySplit="6" topLeftCell="B24" activePane="bottomRight" state="frozen"/>
      <selection pane="topRight" activeCell="B1" sqref="B1"/>
      <selection pane="bottomLeft" activeCell="A7" sqref="A7"/>
      <selection pane="bottomRight" activeCell="A12" sqref="A12:IV13"/>
    </sheetView>
  </sheetViews>
  <sheetFormatPr defaultColWidth="12.83203125" defaultRowHeight="19.899999999999999" customHeight="1"/>
  <cols>
    <col min="1" max="1" width="13.1640625" style="42" customWidth="1"/>
    <col min="2" max="2" width="14" style="3" customWidth="1"/>
    <col min="3" max="3" width="12.83203125" style="2" customWidth="1"/>
    <col min="4" max="4" width="14.33203125" style="2" customWidth="1"/>
    <col min="5" max="5" width="12" style="2" customWidth="1"/>
    <col min="6" max="6" width="12.5" style="2" customWidth="1"/>
    <col min="7" max="7" width="12.1640625" style="2" customWidth="1"/>
    <col min="8" max="8" width="13.33203125" style="2" customWidth="1"/>
    <col min="9" max="9" width="13.1640625" style="2" customWidth="1"/>
    <col min="10" max="10" width="10.1640625" style="2" customWidth="1"/>
    <col min="11" max="11" width="9.33203125" style="2" customWidth="1"/>
    <col min="12" max="12" width="12.5" style="2" customWidth="1"/>
    <col min="13" max="13" width="9.1640625" style="2" customWidth="1"/>
    <col min="14" max="14" width="10.83203125" style="2" customWidth="1"/>
    <col min="15" max="15" width="11.5" style="2" customWidth="1"/>
    <col min="16" max="16" width="14" style="2" customWidth="1"/>
    <col min="17" max="17" width="14.1640625" style="2" customWidth="1"/>
    <col min="18" max="16384" width="12.83203125" style="2"/>
  </cols>
  <sheetData>
    <row r="1" spans="1:17" s="9" customFormat="1" ht="18" customHeight="1">
      <c r="A1" s="16" t="s">
        <v>32</v>
      </c>
      <c r="B1" s="43"/>
      <c r="C1" s="16"/>
      <c r="Q1" s="19" t="s">
        <v>45</v>
      </c>
    </row>
    <row r="2" spans="1:17" s="4" customFormat="1" ht="19.5" customHeight="1">
      <c r="A2" s="46" t="s">
        <v>0</v>
      </c>
      <c r="B2" s="46"/>
      <c r="C2" s="46"/>
      <c r="D2" s="46"/>
      <c r="E2" s="46"/>
      <c r="F2" s="46"/>
      <c r="G2" s="46"/>
      <c r="H2" s="46"/>
      <c r="I2" s="44" t="s">
        <v>5</v>
      </c>
      <c r="J2" s="44"/>
      <c r="K2" s="44"/>
      <c r="L2" s="44"/>
      <c r="M2" s="44"/>
      <c r="N2" s="44"/>
      <c r="O2" s="44"/>
      <c r="P2" s="44"/>
      <c r="Q2" s="44"/>
    </row>
    <row r="3" spans="1:17" s="6" customFormat="1" ht="12" customHeight="1">
      <c r="A3" s="9"/>
      <c r="B3" s="5"/>
    </row>
    <row r="4" spans="1:17" s="6" customFormat="1" ht="18" customHeight="1" thickBot="1">
      <c r="A4" s="9"/>
      <c r="B4" s="5"/>
      <c r="C4" s="7"/>
      <c r="D4" s="7"/>
    </row>
    <row r="5" spans="1:17" s="20" customFormat="1" ht="45.95" customHeight="1">
      <c r="A5" s="52" t="s">
        <v>33</v>
      </c>
      <c r="B5" s="51" t="s">
        <v>7</v>
      </c>
      <c r="C5" s="49" t="s">
        <v>8</v>
      </c>
      <c r="D5" s="49" t="s">
        <v>9</v>
      </c>
      <c r="E5" s="47" t="s">
        <v>10</v>
      </c>
      <c r="F5" s="48"/>
      <c r="G5" s="48"/>
      <c r="H5" s="48"/>
      <c r="I5" s="45" t="s">
        <v>3</v>
      </c>
      <c r="J5" s="45"/>
      <c r="K5" s="45"/>
      <c r="L5" s="45"/>
      <c r="M5" s="45"/>
      <c r="N5" s="49" t="s">
        <v>20</v>
      </c>
      <c r="O5" s="54" t="s">
        <v>6</v>
      </c>
      <c r="P5" s="48"/>
      <c r="Q5" s="48"/>
    </row>
    <row r="6" spans="1:17" s="20" customFormat="1" ht="53.25" customHeight="1">
      <c r="A6" s="53"/>
      <c r="B6" s="50"/>
      <c r="C6" s="50"/>
      <c r="D6" s="50"/>
      <c r="E6" s="29" t="s">
        <v>11</v>
      </c>
      <c r="F6" s="29" t="s">
        <v>12</v>
      </c>
      <c r="G6" s="29" t="s">
        <v>13</v>
      </c>
      <c r="H6" s="29" t="s">
        <v>14</v>
      </c>
      <c r="I6" s="30" t="s">
        <v>15</v>
      </c>
      <c r="J6" s="29" t="s">
        <v>16</v>
      </c>
      <c r="K6" s="29" t="s">
        <v>17</v>
      </c>
      <c r="L6" s="29" t="s">
        <v>18</v>
      </c>
      <c r="M6" s="31" t="s">
        <v>19</v>
      </c>
      <c r="N6" s="50"/>
      <c r="O6" s="29" t="s">
        <v>23</v>
      </c>
      <c r="P6" s="29" t="s">
        <v>22</v>
      </c>
      <c r="Q6" s="31" t="s">
        <v>21</v>
      </c>
    </row>
    <row r="7" spans="1:17" s="6" customFormat="1" ht="52.5" hidden="1" customHeight="1">
      <c r="A7" s="38" t="s">
        <v>34</v>
      </c>
      <c r="B7" s="18" t="s">
        <v>2</v>
      </c>
      <c r="C7" s="10">
        <v>51.545000000000002</v>
      </c>
      <c r="D7" s="11">
        <v>35.035200000000003</v>
      </c>
      <c r="E7" s="11">
        <f>SUM(F7:L7)</f>
        <v>16.509799999999998</v>
      </c>
      <c r="F7" s="11">
        <v>14.0928</v>
      </c>
      <c r="G7" s="11">
        <v>0</v>
      </c>
      <c r="H7" s="11">
        <v>2.4169999999999998</v>
      </c>
      <c r="I7" s="11">
        <v>0</v>
      </c>
      <c r="J7" s="11">
        <v>0</v>
      </c>
      <c r="K7" s="11">
        <v>0</v>
      </c>
      <c r="L7" s="11">
        <v>0</v>
      </c>
      <c r="M7" s="11">
        <v>0</v>
      </c>
      <c r="N7" s="11">
        <v>0</v>
      </c>
      <c r="O7" s="12">
        <f>SUM(P7:Q7)</f>
        <v>189675</v>
      </c>
      <c r="P7" s="12">
        <v>126404</v>
      </c>
      <c r="Q7" s="12">
        <v>63271</v>
      </c>
    </row>
    <row r="8" spans="1:17" s="6" customFormat="1" ht="46.5" hidden="1" customHeight="1">
      <c r="A8" s="39" t="s">
        <v>35</v>
      </c>
      <c r="B8" s="17" t="s">
        <v>1</v>
      </c>
      <c r="C8" s="10">
        <v>125.39</v>
      </c>
      <c r="D8" s="11">
        <v>93.17</v>
      </c>
      <c r="E8" s="11">
        <f>SUM(F8:L8)</f>
        <v>32.22</v>
      </c>
      <c r="F8" s="11">
        <v>25.1004</v>
      </c>
      <c r="G8" s="11">
        <v>3.1375999999999999</v>
      </c>
      <c r="H8" s="11">
        <v>1.3024</v>
      </c>
      <c r="I8" s="11">
        <v>0.73599999999999999</v>
      </c>
      <c r="J8" s="11">
        <v>0</v>
      </c>
      <c r="K8" s="11">
        <v>1.0508</v>
      </c>
      <c r="L8" s="11">
        <v>0.89280000000000004</v>
      </c>
      <c r="M8" s="11">
        <v>0</v>
      </c>
      <c r="N8" s="11">
        <v>0</v>
      </c>
      <c r="O8" s="12">
        <f>SUM(P8:Q8)</f>
        <v>747355</v>
      </c>
      <c r="P8" s="13">
        <v>451974</v>
      </c>
      <c r="Q8" s="13">
        <v>295381</v>
      </c>
    </row>
    <row r="9" spans="1:17" s="6" customFormat="1" ht="51" hidden="1" customHeight="1">
      <c r="A9" s="39" t="s">
        <v>36</v>
      </c>
      <c r="B9" s="32" t="s">
        <v>24</v>
      </c>
      <c r="C9" s="36">
        <v>28.3644</v>
      </c>
      <c r="D9" s="37">
        <v>19.0412</v>
      </c>
      <c r="E9" s="37">
        <f>SUM(F9:L9)</f>
        <v>9.3231999999999999</v>
      </c>
      <c r="F9" s="37">
        <v>7.9999000000000002</v>
      </c>
      <c r="G9" s="37" t="s">
        <v>31</v>
      </c>
      <c r="H9" s="37">
        <v>1.2016</v>
      </c>
      <c r="I9" s="37" t="s">
        <v>31</v>
      </c>
      <c r="J9" s="37" t="s">
        <v>31</v>
      </c>
      <c r="K9" s="37" t="s">
        <v>31</v>
      </c>
      <c r="L9" s="37">
        <v>0.1217</v>
      </c>
      <c r="M9" s="37" t="s">
        <v>31</v>
      </c>
      <c r="N9" s="37" t="s">
        <v>31</v>
      </c>
      <c r="O9" s="34">
        <f>SUM(P9:Q9)</f>
        <v>161287</v>
      </c>
      <c r="P9" s="34">
        <v>101287</v>
      </c>
      <c r="Q9" s="34">
        <v>60000</v>
      </c>
    </row>
    <row r="10" spans="1:17" s="6" customFormat="1" ht="47.25" hidden="1" customHeight="1">
      <c r="A10" s="39" t="s">
        <v>37</v>
      </c>
      <c r="B10" s="32" t="s">
        <v>25</v>
      </c>
      <c r="C10" s="36">
        <v>6.6063000000000001</v>
      </c>
      <c r="D10" s="37">
        <v>3.5749</v>
      </c>
      <c r="E10" s="37">
        <f>SUM(F10:L10)</f>
        <v>3.0314000000000001</v>
      </c>
      <c r="F10" s="37">
        <v>1.8043</v>
      </c>
      <c r="G10" s="37">
        <v>0.58799999999999997</v>
      </c>
      <c r="H10" s="37">
        <v>0.1915</v>
      </c>
      <c r="I10" s="37">
        <v>0.32090000000000002</v>
      </c>
      <c r="J10" s="37" t="s">
        <v>31</v>
      </c>
      <c r="K10" s="37" t="s">
        <v>31</v>
      </c>
      <c r="L10" s="37">
        <v>0.12670000000000001</v>
      </c>
      <c r="M10" s="37" t="s">
        <v>31</v>
      </c>
      <c r="N10" s="37" t="s">
        <v>31</v>
      </c>
      <c r="O10" s="34">
        <f>SUM(P10:Q10)</f>
        <v>68409</v>
      </c>
      <c r="P10" s="35">
        <v>30001</v>
      </c>
      <c r="Q10" s="35">
        <v>38408</v>
      </c>
    </row>
    <row r="11" spans="1:17" s="6" customFormat="1" ht="46.5" hidden="1" customHeight="1">
      <c r="A11" s="39" t="s">
        <v>38</v>
      </c>
      <c r="B11" s="32" t="s">
        <v>26</v>
      </c>
      <c r="C11" s="36">
        <v>19.209599999999998</v>
      </c>
      <c r="D11" s="37">
        <v>14.195499999999999</v>
      </c>
      <c r="E11" s="37">
        <f>SUM(F11:L11)</f>
        <v>5.0141</v>
      </c>
      <c r="F11" s="37">
        <v>2.2688000000000001</v>
      </c>
      <c r="G11" s="37">
        <v>1.1869000000000001</v>
      </c>
      <c r="H11" s="37">
        <v>1.1221000000000001</v>
      </c>
      <c r="I11" s="37" t="s">
        <v>31</v>
      </c>
      <c r="J11" s="37" t="s">
        <v>31</v>
      </c>
      <c r="K11" s="37" t="s">
        <v>31</v>
      </c>
      <c r="L11" s="37">
        <v>0.43630000000000002</v>
      </c>
      <c r="M11" s="37" t="s">
        <v>31</v>
      </c>
      <c r="N11" s="37" t="s">
        <v>31</v>
      </c>
      <c r="O11" s="34">
        <f>SUM(P11:Q11)</f>
        <v>120980</v>
      </c>
      <c r="P11" s="35">
        <v>80312</v>
      </c>
      <c r="Q11" s="35">
        <v>40668</v>
      </c>
    </row>
    <row r="12" spans="1:17" s="6" customFormat="1" ht="40.5" customHeight="1">
      <c r="A12" s="40" t="s">
        <v>39</v>
      </c>
      <c r="B12" s="14"/>
      <c r="C12" s="15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5"/>
      <c r="P12" s="35"/>
      <c r="Q12" s="35"/>
    </row>
    <row r="13" spans="1:17" s="6" customFormat="1" ht="48.75" customHeight="1">
      <c r="A13" s="39" t="s">
        <v>40</v>
      </c>
      <c r="B13" s="32" t="s">
        <v>27</v>
      </c>
      <c r="C13" s="22">
        <v>0.32777899999999999</v>
      </c>
      <c r="D13" s="33">
        <v>0.224157</v>
      </c>
      <c r="E13" s="33">
        <f>SUM(F13:L13)</f>
        <v>0.10362200000000001</v>
      </c>
      <c r="F13" s="33" t="s">
        <v>31</v>
      </c>
      <c r="G13" s="33" t="s">
        <v>31</v>
      </c>
      <c r="H13" s="33">
        <v>0.10362200000000001</v>
      </c>
      <c r="I13" s="33" t="s">
        <v>31</v>
      </c>
      <c r="J13" s="33" t="s">
        <v>31</v>
      </c>
      <c r="K13" s="33" t="s">
        <v>31</v>
      </c>
      <c r="L13" s="33" t="s">
        <v>31</v>
      </c>
      <c r="M13" s="33" t="s">
        <v>31</v>
      </c>
      <c r="N13" s="33" t="s">
        <v>31</v>
      </c>
      <c r="O13" s="35">
        <f>SUM(P13:Q13)</f>
        <v>11821546</v>
      </c>
      <c r="P13" s="35">
        <v>10486546</v>
      </c>
      <c r="Q13" s="35">
        <v>1335000</v>
      </c>
    </row>
    <row r="14" spans="1:17" s="6" customFormat="1" ht="49.5" customHeight="1">
      <c r="A14" s="39" t="s">
        <v>41</v>
      </c>
      <c r="B14" s="32" t="s">
        <v>28</v>
      </c>
      <c r="C14" s="22">
        <v>0.15493199999999999</v>
      </c>
      <c r="D14" s="33">
        <v>0.10459599999999999</v>
      </c>
      <c r="E14" s="33">
        <f>SUM(F14:L14)</f>
        <v>5.0335999999999999E-2</v>
      </c>
      <c r="F14" s="33" t="s">
        <v>31</v>
      </c>
      <c r="G14" s="33" t="s">
        <v>31</v>
      </c>
      <c r="H14" s="33" t="s">
        <v>31</v>
      </c>
      <c r="I14" s="33" t="s">
        <v>31</v>
      </c>
      <c r="J14" s="33" t="s">
        <v>31</v>
      </c>
      <c r="K14" s="33">
        <v>5.0335999999999999E-2</v>
      </c>
      <c r="L14" s="33" t="s">
        <v>31</v>
      </c>
      <c r="M14" s="33" t="s">
        <v>31</v>
      </c>
      <c r="N14" s="33" t="s">
        <v>31</v>
      </c>
      <c r="O14" s="35">
        <f>SUM(P14:Q14)</f>
        <v>4535175</v>
      </c>
      <c r="P14" s="35">
        <v>3926208</v>
      </c>
      <c r="Q14" s="35">
        <v>608967</v>
      </c>
    </row>
    <row r="15" spans="1:17" s="6" customFormat="1" ht="49.5" customHeight="1">
      <c r="A15" s="39" t="s">
        <v>42</v>
      </c>
      <c r="B15" s="32" t="s">
        <v>30</v>
      </c>
      <c r="C15" s="23">
        <v>0.483788</v>
      </c>
      <c r="D15" s="33">
        <v>0.34520099999999998</v>
      </c>
      <c r="E15" s="33">
        <v>0.13858699999999999</v>
      </c>
      <c r="F15" s="33" t="s">
        <v>31</v>
      </c>
      <c r="G15" s="33" t="s">
        <v>31</v>
      </c>
      <c r="H15" s="33" t="s">
        <v>31</v>
      </c>
      <c r="I15" s="33">
        <v>8.5921999999999998E-2</v>
      </c>
      <c r="J15" s="33" t="s">
        <v>31</v>
      </c>
      <c r="K15" s="33">
        <v>5.2664999999999997E-2</v>
      </c>
      <c r="L15" s="33" t="s">
        <v>31</v>
      </c>
      <c r="M15" s="33" t="s">
        <v>31</v>
      </c>
      <c r="N15" s="33" t="s">
        <v>31</v>
      </c>
      <c r="O15" s="35">
        <v>10137867</v>
      </c>
      <c r="P15" s="35">
        <v>8349867</v>
      </c>
      <c r="Q15" s="35">
        <v>1788000</v>
      </c>
    </row>
    <row r="16" spans="1:17" ht="50.25" customHeight="1">
      <c r="A16" s="39" t="s">
        <v>43</v>
      </c>
      <c r="B16" s="32" t="s">
        <v>29</v>
      </c>
      <c r="C16" s="24">
        <v>0.94274800000000003</v>
      </c>
      <c r="D16" s="33">
        <v>0.56626399999999999</v>
      </c>
      <c r="E16" s="33">
        <f>SUM(F16:L16)</f>
        <v>0.37648399999999999</v>
      </c>
      <c r="F16" s="33">
        <v>0.10681499999999999</v>
      </c>
      <c r="G16" s="33" t="s">
        <v>31</v>
      </c>
      <c r="H16" s="33" t="s">
        <v>31</v>
      </c>
      <c r="I16" s="33">
        <v>0.26966899999999999</v>
      </c>
      <c r="J16" s="33" t="s">
        <v>31</v>
      </c>
      <c r="K16" s="33" t="s">
        <v>31</v>
      </c>
      <c r="L16" s="33" t="s">
        <v>31</v>
      </c>
      <c r="M16" s="33" t="s">
        <v>31</v>
      </c>
      <c r="N16" s="33" t="s">
        <v>31</v>
      </c>
      <c r="O16" s="35">
        <f>SUM(P16:Q16)</f>
        <v>60850102</v>
      </c>
      <c r="P16" s="35">
        <v>58351255</v>
      </c>
      <c r="Q16" s="35">
        <v>2498847</v>
      </c>
    </row>
    <row r="17" spans="1:17" ht="50.25" customHeight="1">
      <c r="A17" s="40" t="s">
        <v>46</v>
      </c>
      <c r="B17" s="32" t="s">
        <v>48</v>
      </c>
      <c r="C17" s="24" t="s">
        <v>48</v>
      </c>
      <c r="D17" s="33" t="s">
        <v>48</v>
      </c>
      <c r="E17" s="33" t="s">
        <v>48</v>
      </c>
      <c r="F17" s="33" t="s">
        <v>48</v>
      </c>
      <c r="G17" s="33" t="s">
        <v>48</v>
      </c>
      <c r="H17" s="33" t="s">
        <v>48</v>
      </c>
      <c r="I17" s="33" t="s">
        <v>48</v>
      </c>
      <c r="J17" s="33" t="s">
        <v>48</v>
      </c>
      <c r="K17" s="33" t="s">
        <v>48</v>
      </c>
      <c r="L17" s="33" t="s">
        <v>48</v>
      </c>
      <c r="M17" s="33" t="s">
        <v>48</v>
      </c>
      <c r="N17" s="33" t="s">
        <v>48</v>
      </c>
      <c r="O17" s="35" t="s">
        <v>48</v>
      </c>
      <c r="P17" s="35" t="s">
        <v>48</v>
      </c>
      <c r="Q17" s="35" t="s">
        <v>48</v>
      </c>
    </row>
    <row r="18" spans="1:17" ht="50.25" customHeight="1">
      <c r="A18" s="40" t="s">
        <v>47</v>
      </c>
      <c r="B18" s="32" t="s">
        <v>48</v>
      </c>
      <c r="C18" s="24" t="s">
        <v>48</v>
      </c>
      <c r="D18" s="33" t="s">
        <v>48</v>
      </c>
      <c r="E18" s="33" t="s">
        <v>48</v>
      </c>
      <c r="F18" s="33" t="s">
        <v>48</v>
      </c>
      <c r="G18" s="33" t="s">
        <v>48</v>
      </c>
      <c r="H18" s="33" t="s">
        <v>48</v>
      </c>
      <c r="I18" s="33" t="s">
        <v>48</v>
      </c>
      <c r="J18" s="33" t="s">
        <v>48</v>
      </c>
      <c r="K18" s="33" t="s">
        <v>48</v>
      </c>
      <c r="L18" s="33" t="s">
        <v>48</v>
      </c>
      <c r="M18" s="33" t="s">
        <v>48</v>
      </c>
      <c r="N18" s="33" t="s">
        <v>48</v>
      </c>
      <c r="O18" s="35" t="s">
        <v>48</v>
      </c>
      <c r="P18" s="35" t="s">
        <v>48</v>
      </c>
      <c r="Q18" s="35" t="s">
        <v>48</v>
      </c>
    </row>
    <row r="19" spans="1:17" ht="50.25" customHeight="1">
      <c r="A19" s="39" t="s">
        <v>49</v>
      </c>
      <c r="B19" s="32" t="s">
        <v>50</v>
      </c>
      <c r="C19" s="24">
        <v>0.26348899999999997</v>
      </c>
      <c r="D19" s="33">
        <v>0.18357200000000001</v>
      </c>
      <c r="E19" s="33">
        <f>SUM(F19:L19)</f>
        <v>7.9917000000000002E-2</v>
      </c>
      <c r="F19" s="33" t="s">
        <v>31</v>
      </c>
      <c r="G19" s="33" t="s">
        <v>31</v>
      </c>
      <c r="H19" s="33" t="s">
        <v>31</v>
      </c>
      <c r="I19" s="33">
        <v>7.9917000000000002E-2</v>
      </c>
      <c r="J19" s="33" t="s">
        <v>31</v>
      </c>
      <c r="K19" s="33" t="s">
        <v>31</v>
      </c>
      <c r="L19" s="33" t="s">
        <v>31</v>
      </c>
      <c r="M19" s="33" t="s">
        <v>31</v>
      </c>
      <c r="N19" s="33" t="s">
        <v>31</v>
      </c>
      <c r="O19" s="35">
        <f>SUM(P19:Q19)</f>
        <v>11737988</v>
      </c>
      <c r="P19" s="35">
        <v>10601789</v>
      </c>
      <c r="Q19" s="35">
        <v>1136199</v>
      </c>
    </row>
    <row r="20" spans="1:17" ht="50.25" customHeight="1">
      <c r="A20" s="40" t="s">
        <v>51</v>
      </c>
      <c r="B20" s="32" t="s">
        <v>48</v>
      </c>
      <c r="C20" s="24" t="s">
        <v>48</v>
      </c>
      <c r="D20" s="33" t="s">
        <v>48</v>
      </c>
      <c r="E20" s="33" t="s">
        <v>48</v>
      </c>
      <c r="F20" s="33" t="s">
        <v>48</v>
      </c>
      <c r="G20" s="33" t="s">
        <v>48</v>
      </c>
      <c r="H20" s="33" t="s">
        <v>48</v>
      </c>
      <c r="I20" s="33" t="s">
        <v>48</v>
      </c>
      <c r="J20" s="33" t="s">
        <v>48</v>
      </c>
      <c r="K20" s="33" t="s">
        <v>48</v>
      </c>
      <c r="L20" s="33" t="s">
        <v>48</v>
      </c>
      <c r="M20" s="33" t="s">
        <v>48</v>
      </c>
      <c r="N20" s="33" t="s">
        <v>48</v>
      </c>
      <c r="O20" s="35" t="s">
        <v>48</v>
      </c>
      <c r="P20" s="35" t="s">
        <v>48</v>
      </c>
      <c r="Q20" s="35" t="s">
        <v>48</v>
      </c>
    </row>
    <row r="21" spans="1:17" ht="50.25" customHeight="1">
      <c r="A21" s="40" t="s">
        <v>52</v>
      </c>
      <c r="B21" s="32" t="s">
        <v>48</v>
      </c>
      <c r="C21" s="24" t="s">
        <v>48</v>
      </c>
      <c r="D21" s="33" t="s">
        <v>48</v>
      </c>
      <c r="E21" s="33" t="s">
        <v>48</v>
      </c>
      <c r="F21" s="33" t="s">
        <v>48</v>
      </c>
      <c r="G21" s="33" t="s">
        <v>48</v>
      </c>
      <c r="H21" s="33" t="s">
        <v>48</v>
      </c>
      <c r="I21" s="33" t="s">
        <v>48</v>
      </c>
      <c r="J21" s="33" t="s">
        <v>48</v>
      </c>
      <c r="K21" s="33" t="s">
        <v>48</v>
      </c>
      <c r="L21" s="33" t="s">
        <v>48</v>
      </c>
      <c r="M21" s="33" t="s">
        <v>48</v>
      </c>
      <c r="N21" s="33" t="s">
        <v>48</v>
      </c>
      <c r="O21" s="35" t="s">
        <v>48</v>
      </c>
      <c r="P21" s="35" t="s">
        <v>48</v>
      </c>
      <c r="Q21" s="35" t="s">
        <v>48</v>
      </c>
    </row>
    <row r="22" spans="1:17" ht="24" customHeight="1" thickBot="1">
      <c r="A22" s="41"/>
      <c r="B22" s="28"/>
      <c r="C22" s="25"/>
      <c r="D22" s="25"/>
      <c r="E22" s="25"/>
      <c r="F22" s="1"/>
      <c r="G22" s="1"/>
      <c r="H22" s="1"/>
      <c r="I22" s="25"/>
      <c r="J22" s="1"/>
      <c r="K22" s="25"/>
      <c r="L22" s="1"/>
      <c r="M22" s="1"/>
      <c r="N22" s="1"/>
      <c r="O22" s="26"/>
      <c r="P22" s="27"/>
      <c r="Q22" s="27"/>
    </row>
    <row r="23" spans="1:17" s="6" customFormat="1" ht="13.5" customHeight="1">
      <c r="A23" s="9" t="s">
        <v>44</v>
      </c>
      <c r="B23" s="5"/>
      <c r="I23" s="21" t="s">
        <v>4</v>
      </c>
    </row>
    <row r="24" spans="1:17" s="6" customFormat="1" ht="13.5" customHeight="1">
      <c r="A24" s="8"/>
      <c r="B24" s="5"/>
    </row>
  </sheetData>
  <mergeCells count="10">
    <mergeCell ref="I2:Q2"/>
    <mergeCell ref="I5:M5"/>
    <mergeCell ref="A2:H2"/>
    <mergeCell ref="E5:H5"/>
    <mergeCell ref="D5:D6"/>
    <mergeCell ref="C5:C6"/>
    <mergeCell ref="N5:N6"/>
    <mergeCell ref="B5:B6"/>
    <mergeCell ref="A5:A6"/>
    <mergeCell ref="O5:Q5"/>
  </mergeCells>
  <phoneticPr fontId="3" type="noConversion"/>
  <pageMargins left="0.59055118110236227" right="1.299212598425197" top="0.36" bottom="0.37" header="0.2" footer="0.2"/>
  <pageSetup paperSize="9" scale="95" pageOrder="overThenDown" orientation="portrait" horizontalDpi="360" r:id="rId1"/>
  <headerFooter alignWithMargins="0"/>
  <colBreaks count="1" manualBreakCount="1">
    <brk id="8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1-8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花蓮縣政府</dc:creator>
  <cp:lastModifiedBy>吳昱璇</cp:lastModifiedBy>
  <cp:lastPrinted>2020-09-14T03:48:48Z</cp:lastPrinted>
  <dcterms:created xsi:type="dcterms:W3CDTF">2020-09-14T03:50:27Z</dcterms:created>
  <dcterms:modified xsi:type="dcterms:W3CDTF">2020-09-14T03:50:27Z</dcterms:modified>
</cp:coreProperties>
</file>