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年報資料\108統計年報-統計資訊服務網檔案\10\"/>
    </mc:Choice>
  </mc:AlternateContent>
  <xr:revisionPtr revIDLastSave="0" documentId="13_ncr:1_{79C85120-F916-437A-AA52-41C2B4F2A4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-2" sheetId="4" r:id="rId1"/>
  </sheets>
  <definedNames>
    <definedName name="pp">#REF!</definedName>
  </definedNames>
  <calcPr calcId="191029"/>
</workbook>
</file>

<file path=xl/calcChain.xml><?xml version="1.0" encoding="utf-8"?>
<calcChain xmlns="http://schemas.openxmlformats.org/spreadsheetml/2006/main">
  <c r="H21" i="4" l="1"/>
  <c r="H20" i="4"/>
  <c r="H19" i="4"/>
  <c r="L19" i="4"/>
  <c r="L20" i="4"/>
  <c r="L21" i="4"/>
  <c r="J21" i="4"/>
  <c r="J20" i="4"/>
  <c r="J19" i="4"/>
</calcChain>
</file>

<file path=xl/sharedStrings.xml><?xml version="1.0" encoding="utf-8"?>
<sst xmlns="http://schemas.openxmlformats.org/spreadsheetml/2006/main" count="75" uniqueCount="41">
  <si>
    <t>一○○年 2011</t>
  </si>
  <si>
    <t>…</t>
  </si>
  <si>
    <t>…</t>
    <phoneticPr fontId="3" type="noConversion"/>
  </si>
  <si>
    <r>
      <t xml:space="preserve"> 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Environmental Protection Administration.</t>
    </r>
    <phoneticPr fontId="3" type="noConversion"/>
  </si>
  <si>
    <r>
      <t>Table 10-2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Environmental Air Quality </t>
    </r>
    <phoneticPr fontId="3" type="noConversion"/>
  </si>
  <si>
    <t>人工測站
Manual Operation Monitoring Stations</t>
    <phoneticPr fontId="3" type="noConversion"/>
  </si>
  <si>
    <t>自動測站 
Auto-monitoring Stations</t>
    <phoneticPr fontId="3" type="noConversion"/>
  </si>
  <si>
    <t>…</t>
    <phoneticPr fontId="3" type="noConversion"/>
  </si>
  <si>
    <r>
      <t>.</t>
    </r>
    <r>
      <rPr>
        <sz val="9"/>
        <rFont val="Times New Roman"/>
        <family val="1"/>
      </rPr>
      <t>..</t>
    </r>
    <phoneticPr fontId="3" type="noConversion"/>
  </si>
  <si>
    <t>...</t>
  </si>
  <si>
    <r>
      <t>粒徑10微米以下之懸浮微粒
（</t>
    </r>
    <r>
      <rPr>
        <sz val="9"/>
        <rFont val="Times New Roman"/>
        <family val="1"/>
      </rPr>
      <t>PM10</t>
    </r>
    <r>
      <rPr>
        <sz val="9"/>
        <rFont val="華康中黑體"/>
        <family val="3"/>
        <charset val="136"/>
      </rPr>
      <t xml:space="preserve">）
</t>
    </r>
    <r>
      <rPr>
        <sz val="9"/>
        <rFont val="Times New Roman"/>
        <family val="1"/>
      </rPr>
      <t>( μg/m3 )
Suspended
Particulate(PM10 )
( μg/m3 )</t>
    </r>
    <phoneticPr fontId="3" type="noConversion"/>
  </si>
  <si>
    <r>
      <t xml:space="preserve">落塵量
(公噸/平方公里/月)
</t>
    </r>
    <r>
      <rPr>
        <sz val="9"/>
        <rFont val="Times New Roman"/>
        <family val="1"/>
      </rPr>
      <t>Dustfall(Ton/Km2/Month)</t>
    </r>
    <phoneticPr fontId="3" type="noConversion"/>
  </si>
  <si>
    <r>
      <t xml:space="preserve">鉛
(微克/立方公尺)
</t>
    </r>
    <r>
      <rPr>
        <sz val="9"/>
        <rFont val="Times New Roman"/>
        <family val="1"/>
      </rPr>
      <t>Pb( μg/m3 )</t>
    </r>
    <r>
      <rPr>
        <sz val="9"/>
        <rFont val="華康中黑體"/>
        <family val="3"/>
        <charset val="136"/>
      </rPr>
      <t xml:space="preserve">
</t>
    </r>
    <phoneticPr fontId="3" type="noConversion"/>
  </si>
  <si>
    <r>
      <t>總懸浮粒</t>
    </r>
    <r>
      <rPr>
        <sz val="9"/>
        <rFont val="Times New Roman"/>
        <family val="1"/>
      </rPr>
      <t>(TSP)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微克</t>
    </r>
    <r>
      <rPr>
        <sz val="9"/>
        <rFont val="Times New Roman"/>
        <family val="1"/>
      </rPr>
      <t>/</t>
    </r>
    <r>
      <rPr>
        <sz val="9"/>
        <rFont val="華康中黑體"/>
        <family val="3"/>
        <charset val="136"/>
      </rPr>
      <t>立方公尺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Total Suspended Particulate
( ug/m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  <phoneticPr fontId="3" type="noConversion"/>
  </si>
  <si>
    <r>
      <t xml:space="preserve">年底
監測站數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站</t>
    </r>
    <r>
      <rPr>
        <sz val="9"/>
        <rFont val="Times New Roman"/>
        <family val="1"/>
      </rPr>
      <t>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Monitoring Stations, End of Year
( Stations )</t>
    </r>
    <phoneticPr fontId="3" type="noConversion"/>
  </si>
  <si>
    <r>
      <t xml:space="preserve">二氧化硫
</t>
    </r>
    <r>
      <rPr>
        <sz val="9"/>
        <rFont val="Times New Roman"/>
        <family val="1"/>
      </rPr>
      <t xml:space="preserve">(ppm)
Sulfur Dioxide
(ppm)
</t>
    </r>
    <phoneticPr fontId="3" type="noConversion"/>
  </si>
  <si>
    <r>
      <t xml:space="preserve">一氧化碳
</t>
    </r>
    <r>
      <rPr>
        <sz val="9"/>
        <rFont val="Times New Roman"/>
        <family val="1"/>
      </rPr>
      <t xml:space="preserve">(ppm)
Carbon Monoxide
(ppm)
</t>
    </r>
    <phoneticPr fontId="3" type="noConversion"/>
  </si>
  <si>
    <r>
      <t xml:space="preserve">
二氧化氮
</t>
    </r>
    <r>
      <rPr>
        <sz val="9"/>
        <rFont val="Times New Roman"/>
        <family val="1"/>
      </rPr>
      <t xml:space="preserve">(ppm)
Nitrogen Dioxide
(ppm)
</t>
    </r>
    <phoneticPr fontId="3" type="noConversion"/>
  </si>
  <si>
    <r>
      <t xml:space="preserve">
非甲烷碳氫
化合物
</t>
    </r>
    <r>
      <rPr>
        <sz val="9"/>
        <rFont val="Times New Roman"/>
        <family val="1"/>
      </rPr>
      <t xml:space="preserve">(ppmC)
Non-Methane
Hydrocarbon
(ppmC)
</t>
    </r>
    <phoneticPr fontId="3" type="noConversion"/>
  </si>
  <si>
    <r>
      <t xml:space="preserve">臭氧
</t>
    </r>
    <r>
      <rPr>
        <sz val="9"/>
        <rFont val="Times New Roman"/>
        <family val="1"/>
      </rPr>
      <t xml:space="preserve">(ppm)
Ozone
(ppm)
</t>
    </r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</si>
  <si>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</si>
  <si>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</si>
  <si>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</si>
  <si>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</si>
  <si>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</si>
  <si>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</si>
  <si>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一○一年 2012</t>
    <phoneticPr fontId="3" type="noConversion"/>
  </si>
  <si>
    <t>一○二年 2013</t>
    <phoneticPr fontId="3" type="noConversion"/>
  </si>
  <si>
    <t>表１０－ ２ 、環境空氣品質</t>
    <phoneticPr fontId="3" type="noConversion"/>
  </si>
  <si>
    <t>資料來源：行政院環保署統計室及北、中、南環保中心。</t>
    <phoneticPr fontId="3" type="noConversion"/>
  </si>
  <si>
    <t>一○三年 2014</t>
  </si>
  <si>
    <t>一○四年 2015</t>
    <phoneticPr fontId="3" type="noConversion"/>
  </si>
  <si>
    <t>一○五年 2016</t>
    <phoneticPr fontId="3" type="noConversion"/>
  </si>
  <si>
    <t>自動測站 
Auto-monitoring Stations</t>
  </si>
  <si>
    <t>一○六年 2017</t>
    <phoneticPr fontId="3" type="noConversion"/>
  </si>
  <si>
    <t xml:space="preserve">年別
Year </t>
    <phoneticPr fontId="3" type="noConversion"/>
  </si>
  <si>
    <t xml:space="preserve">年別
Year </t>
    <phoneticPr fontId="3" type="noConversion"/>
  </si>
  <si>
    <t>一○七年 2018</t>
    <phoneticPr fontId="3" type="noConversion"/>
  </si>
  <si>
    <t>一○八年 2019</t>
    <phoneticPr fontId="3" type="noConversion"/>
  </si>
  <si>
    <t>環境保護  377</t>
    <phoneticPr fontId="3" type="noConversion"/>
  </si>
  <si>
    <r>
      <t>環境保護</t>
    </r>
    <r>
      <rPr>
        <sz val="9"/>
        <rFont val="Times New Roman"/>
        <family val="1"/>
      </rPr>
      <t xml:space="preserve">  378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</si>
</sst>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_-* #,##0\ ;\-* #,##0\ ;_-* &quot;-&quot;\ ;_-@\ "/>
    <numFmt numFmtId="177" formatCode="#,##0.000;#,##0.000;_-* &quot;-&quot;\ ;_-@\ "/>
    <numFmt numFmtId="178" formatCode="#,##0.000000_);\(#,##0.000000\)"/>
    <numFmt numFmtId="180" formatCode="#,##0.0;#,##0.0;_-* &quot;-&quot;\ ;_-@\ "/>
    <numFmt numFmtId="181" formatCode="#,##0;#,##0;_-* &quot;-&quot;\ ;_-@\ "/>
  </numFmts>
  <fonts count="28">
    <font>
      <sz val="9"/>
      <name val="Times New Roman"/>
      <family val="1"/>
    </font>
    <font>
      <sz val="12"/>
      <name val="新細明體"/>
      <family val="1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vertAlign val="superscript"/>
      <sz val="9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6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5" fillId="17" borderId="2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5" fillId="0" borderId="0" xfId="22" applyNumberFormat="1" applyFont="1" applyBorder="1" applyAlignment="1">
      <alignment horizontal="right" vertical="center" wrapText="1"/>
    </xf>
    <xf numFmtId="177" fontId="5" fillId="0" borderId="0" xfId="22" applyNumberFormat="1" applyFont="1" applyBorder="1" applyAlignment="1">
      <alignment horizontal="right" vertical="center" wrapText="1"/>
    </xf>
    <xf numFmtId="177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1" fontId="5" fillId="0" borderId="0" xfId="22" applyNumberFormat="1" applyFont="1" applyBorder="1" applyAlignment="1">
      <alignment horizontal="right" vertical="center" wrapText="1"/>
    </xf>
    <xf numFmtId="181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 wrapText="1"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horizontal="righ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22" builtinId="5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BreakPreview" topLeftCell="A6" zoomScaleNormal="100" zoomScaleSheetLayoutView="100" workbookViewId="0">
      <selection activeCell="I25" sqref="I25"/>
    </sheetView>
  </sheetViews>
  <sheetFormatPr defaultColWidth="9.28515625" defaultRowHeight="20.25" customHeight="1"/>
  <cols>
    <col min="1" max="1" width="22.7109375" style="23" customWidth="1"/>
    <col min="2" max="2" width="16.7109375" style="1" customWidth="1"/>
    <col min="3" max="3" width="18.7109375" style="1" customWidth="1"/>
    <col min="4" max="4" width="18" style="1" customWidth="1"/>
    <col min="5" max="5" width="17" style="1" customWidth="1"/>
    <col min="6" max="6" width="18.140625" style="1" customWidth="1"/>
    <col min="7" max="7" width="22.7109375" style="23" customWidth="1"/>
    <col min="8" max="9" width="16.7109375" style="1" customWidth="1"/>
    <col min="10" max="10" width="12.7109375" style="1" customWidth="1"/>
    <col min="11" max="11" width="14.28515625" style="1" customWidth="1"/>
    <col min="12" max="12" width="14.140625" style="1" customWidth="1"/>
    <col min="13" max="16384" width="9.28515625" style="1"/>
  </cols>
  <sheetData>
    <row r="1" spans="1:12" ht="16.5" customHeight="1">
      <c r="F1" s="8" t="s">
        <v>39</v>
      </c>
      <c r="G1" s="16" t="s">
        <v>40</v>
      </c>
    </row>
    <row r="2" spans="1:12" ht="23.25" customHeight="1">
      <c r="B2" s="22" t="s">
        <v>28</v>
      </c>
      <c r="C2" s="12"/>
      <c r="D2" s="12"/>
      <c r="E2" s="12"/>
      <c r="F2" s="12"/>
      <c r="H2" s="13" t="s">
        <v>4</v>
      </c>
      <c r="I2" s="12"/>
      <c r="J2" s="12"/>
      <c r="K2" s="12"/>
      <c r="L2" s="12"/>
    </row>
    <row r="3" spans="1:12" ht="20.25" customHeight="1" thickBot="1"/>
    <row r="4" spans="1:12" ht="37.5" customHeight="1">
      <c r="A4" s="39" t="s">
        <v>35</v>
      </c>
      <c r="B4" s="32" t="s">
        <v>14</v>
      </c>
      <c r="C4" s="35" t="s">
        <v>5</v>
      </c>
      <c r="D4" s="31"/>
      <c r="E4" s="36"/>
      <c r="F4" s="27" t="s">
        <v>6</v>
      </c>
      <c r="G4" s="32" t="s">
        <v>36</v>
      </c>
      <c r="H4" s="31" t="s">
        <v>33</v>
      </c>
      <c r="I4" s="31"/>
      <c r="J4" s="31"/>
      <c r="K4" s="31"/>
      <c r="L4" s="31"/>
    </row>
    <row r="5" spans="1:12" s="7" customFormat="1" ht="39" customHeight="1">
      <c r="A5" s="40"/>
      <c r="B5" s="33"/>
      <c r="C5" s="43" t="s">
        <v>13</v>
      </c>
      <c r="D5" s="11"/>
      <c r="E5" s="37" t="s">
        <v>11</v>
      </c>
      <c r="F5" s="42" t="s">
        <v>10</v>
      </c>
      <c r="G5" s="33"/>
      <c r="H5" s="29" t="s">
        <v>15</v>
      </c>
      <c r="I5" s="29" t="s">
        <v>16</v>
      </c>
      <c r="J5" s="29" t="s">
        <v>17</v>
      </c>
      <c r="K5" s="37" t="s">
        <v>18</v>
      </c>
      <c r="L5" s="29" t="s">
        <v>19</v>
      </c>
    </row>
    <row r="6" spans="1:12" s="7" customFormat="1" ht="51" customHeight="1">
      <c r="A6" s="41"/>
      <c r="B6" s="34"/>
      <c r="C6" s="38"/>
      <c r="D6" s="10" t="s">
        <v>12</v>
      </c>
      <c r="E6" s="38"/>
      <c r="F6" s="34"/>
      <c r="G6" s="34"/>
      <c r="H6" s="30"/>
      <c r="I6" s="30"/>
      <c r="J6" s="30"/>
      <c r="K6" s="38"/>
      <c r="L6" s="30"/>
    </row>
    <row r="7" spans="1:12" ht="20.25" hidden="1" customHeight="1">
      <c r="A7" s="24" t="s">
        <v>20</v>
      </c>
      <c r="B7" s="17">
        <v>3</v>
      </c>
      <c r="C7" s="18">
        <v>61</v>
      </c>
      <c r="D7" s="18">
        <v>1.7000000000000001E-2</v>
      </c>
      <c r="E7" s="19">
        <v>2.58</v>
      </c>
      <c r="F7" s="19">
        <v>37.619999999999997</v>
      </c>
      <c r="G7" s="24" t="s">
        <v>20</v>
      </c>
      <c r="H7" s="19">
        <v>2E-3</v>
      </c>
      <c r="I7" s="19">
        <v>0.54</v>
      </c>
      <c r="J7" s="19">
        <v>1.2999999999999999E-2</v>
      </c>
      <c r="K7" s="19" t="s">
        <v>2</v>
      </c>
      <c r="L7" s="19">
        <v>3.3000000000000002E-2</v>
      </c>
    </row>
    <row r="8" spans="1:12" ht="20.25" hidden="1" customHeight="1">
      <c r="A8" s="24" t="s">
        <v>21</v>
      </c>
      <c r="B8" s="17">
        <v>3</v>
      </c>
      <c r="C8" s="18">
        <v>73</v>
      </c>
      <c r="D8" s="18">
        <v>1.0999999999999999E-2</v>
      </c>
      <c r="E8" s="19">
        <v>3.11</v>
      </c>
      <c r="F8" s="19">
        <v>36.119999999999997</v>
      </c>
      <c r="G8" s="24" t="s">
        <v>21</v>
      </c>
      <c r="H8" s="19">
        <v>2E-3</v>
      </c>
      <c r="I8" s="19">
        <v>0.48</v>
      </c>
      <c r="J8" s="19">
        <v>1.2E-2</v>
      </c>
      <c r="K8" s="19" t="s">
        <v>2</v>
      </c>
      <c r="L8" s="19">
        <v>3.9E-2</v>
      </c>
    </row>
    <row r="9" spans="1:12" ht="20.25" hidden="1" customHeight="1">
      <c r="A9" s="24" t="s">
        <v>22</v>
      </c>
      <c r="B9" s="17">
        <v>3</v>
      </c>
      <c r="C9" s="18">
        <v>61</v>
      </c>
      <c r="D9" s="18">
        <v>1.6E-2</v>
      </c>
      <c r="E9" s="19">
        <v>2.16</v>
      </c>
      <c r="F9" s="19">
        <v>36.31</v>
      </c>
      <c r="G9" s="24" t="s">
        <v>22</v>
      </c>
      <c r="H9" s="19">
        <v>2E-3</v>
      </c>
      <c r="I9" s="19">
        <v>0.49</v>
      </c>
      <c r="J9" s="19">
        <v>1.2E-2</v>
      </c>
      <c r="K9" s="19" t="s">
        <v>2</v>
      </c>
      <c r="L9" s="19">
        <v>3.7999999999999999E-2</v>
      </c>
    </row>
    <row r="10" spans="1:12" ht="20.25" hidden="1" customHeight="1">
      <c r="A10" s="24" t="s">
        <v>23</v>
      </c>
      <c r="B10" s="17">
        <v>3</v>
      </c>
      <c r="C10" s="18">
        <v>51.29</v>
      </c>
      <c r="D10" s="18">
        <v>3.5999999999999997E-2</v>
      </c>
      <c r="E10" s="19">
        <v>1.9403999999999999</v>
      </c>
      <c r="F10" s="19">
        <v>34.04</v>
      </c>
      <c r="G10" s="24" t="s">
        <v>23</v>
      </c>
      <c r="H10" s="19">
        <v>2E-3</v>
      </c>
      <c r="I10" s="19">
        <v>0.46</v>
      </c>
      <c r="J10" s="19">
        <v>1.2E-2</v>
      </c>
      <c r="K10" s="19" t="s">
        <v>2</v>
      </c>
      <c r="L10" s="19">
        <v>3.7999999999999999E-2</v>
      </c>
    </row>
    <row r="11" spans="1:12" ht="20.25" hidden="1" customHeight="1">
      <c r="A11" s="24" t="s">
        <v>24</v>
      </c>
      <c r="B11" s="17">
        <v>3</v>
      </c>
      <c r="C11" s="18">
        <v>60.166666666666664</v>
      </c>
      <c r="D11" s="18">
        <v>2.7333333333333338E-2</v>
      </c>
      <c r="E11" s="19">
        <v>4.0441666666666665</v>
      </c>
      <c r="F11" s="19">
        <v>33.380000000000003</v>
      </c>
      <c r="G11" s="24" t="s">
        <v>24</v>
      </c>
      <c r="H11" s="19">
        <v>2E-3</v>
      </c>
      <c r="I11" s="19">
        <v>0.43</v>
      </c>
      <c r="J11" s="19">
        <v>1.0999999999999999E-2</v>
      </c>
      <c r="K11" s="19" t="s">
        <v>2</v>
      </c>
      <c r="L11" s="19">
        <v>3.7999999999999999E-2</v>
      </c>
    </row>
    <row r="12" spans="1:12" ht="20.25" customHeight="1">
      <c r="A12" s="24" t="s">
        <v>25</v>
      </c>
      <c r="B12" s="17">
        <v>3</v>
      </c>
      <c r="C12" s="44">
        <v>50</v>
      </c>
      <c r="D12" s="18">
        <v>2.1000000000000001E-2</v>
      </c>
      <c r="E12" s="19">
        <v>3.44</v>
      </c>
      <c r="F12" s="46">
        <v>32.869999999999997</v>
      </c>
      <c r="G12" s="24" t="s">
        <v>25</v>
      </c>
      <c r="H12" s="19">
        <v>2E-3</v>
      </c>
      <c r="I12" s="19">
        <v>0.43</v>
      </c>
      <c r="J12" s="19">
        <v>0.01</v>
      </c>
      <c r="K12" s="19" t="s">
        <v>2</v>
      </c>
      <c r="L12" s="19">
        <v>4.1000000000000002E-2</v>
      </c>
    </row>
    <row r="13" spans="1:12" ht="20.25" customHeight="1">
      <c r="A13" s="24" t="s">
        <v>0</v>
      </c>
      <c r="B13" s="17">
        <v>3</v>
      </c>
      <c r="C13" s="44">
        <v>49</v>
      </c>
      <c r="D13" s="18" t="s">
        <v>1</v>
      </c>
      <c r="E13" s="19">
        <v>5.12</v>
      </c>
      <c r="F13" s="46">
        <v>31.4</v>
      </c>
      <c r="G13" s="24" t="s">
        <v>0</v>
      </c>
      <c r="H13" s="19">
        <v>2E-3</v>
      </c>
      <c r="I13" s="19">
        <v>0.4</v>
      </c>
      <c r="J13" s="19">
        <v>0.01</v>
      </c>
      <c r="K13" s="19" t="s">
        <v>2</v>
      </c>
      <c r="L13" s="19">
        <v>4.0750000000000001E-2</v>
      </c>
    </row>
    <row r="14" spans="1:12" ht="20.25" customHeight="1">
      <c r="A14" s="24" t="s">
        <v>26</v>
      </c>
      <c r="B14" s="17">
        <v>3</v>
      </c>
      <c r="C14" s="44">
        <v>40.75</v>
      </c>
      <c r="D14" s="18" t="s">
        <v>1</v>
      </c>
      <c r="E14" s="19">
        <v>1.84</v>
      </c>
      <c r="F14" s="46">
        <v>28.52</v>
      </c>
      <c r="G14" s="24" t="s">
        <v>26</v>
      </c>
      <c r="H14" s="19">
        <v>2E-3</v>
      </c>
      <c r="I14" s="19">
        <v>0.42</v>
      </c>
      <c r="J14" s="19">
        <v>0.01</v>
      </c>
      <c r="K14" s="19" t="s">
        <v>2</v>
      </c>
      <c r="L14" s="19">
        <v>4.0166666666666663E-2</v>
      </c>
    </row>
    <row r="15" spans="1:12" ht="20.25" customHeight="1">
      <c r="A15" s="24" t="s">
        <v>27</v>
      </c>
      <c r="B15" s="17">
        <v>4</v>
      </c>
      <c r="C15" s="44">
        <v>39.61</v>
      </c>
      <c r="D15" s="20" t="s">
        <v>7</v>
      </c>
      <c r="E15" s="19">
        <v>2.13</v>
      </c>
      <c r="F15" s="47">
        <v>28.11</v>
      </c>
      <c r="G15" s="24" t="s">
        <v>27</v>
      </c>
      <c r="H15" s="20">
        <v>2E-3</v>
      </c>
      <c r="I15" s="20">
        <v>0.4</v>
      </c>
      <c r="J15" s="20">
        <v>0.01</v>
      </c>
      <c r="K15" s="20" t="s">
        <v>8</v>
      </c>
      <c r="L15" s="20">
        <v>0.04</v>
      </c>
    </row>
    <row r="16" spans="1:12" ht="20.25" customHeight="1">
      <c r="A16" s="24" t="s">
        <v>30</v>
      </c>
      <c r="B16" s="17">
        <v>4</v>
      </c>
      <c r="C16" s="44">
        <v>47</v>
      </c>
      <c r="D16" s="20" t="s">
        <v>9</v>
      </c>
      <c r="E16" s="19">
        <v>2.79</v>
      </c>
      <c r="F16" s="47">
        <v>30.48</v>
      </c>
      <c r="G16" s="24" t="s">
        <v>30</v>
      </c>
      <c r="H16" s="20">
        <v>2E-3</v>
      </c>
      <c r="I16" s="20">
        <v>0.37</v>
      </c>
      <c r="J16" s="20">
        <v>8.9999999999999993E-3</v>
      </c>
      <c r="K16" s="20" t="s">
        <v>9</v>
      </c>
      <c r="L16" s="20">
        <v>4.2000000000000003E-2</v>
      </c>
    </row>
    <row r="17" spans="1:12" ht="20.25" customHeight="1">
      <c r="A17" s="24" t="s">
        <v>31</v>
      </c>
      <c r="B17" s="21">
        <v>5</v>
      </c>
      <c r="C17" s="44">
        <v>33</v>
      </c>
      <c r="D17" s="20" t="s">
        <v>9</v>
      </c>
      <c r="E17" s="19">
        <v>3.91</v>
      </c>
      <c r="F17" s="47">
        <v>28.54</v>
      </c>
      <c r="G17" s="24" t="s">
        <v>31</v>
      </c>
      <c r="H17" s="20">
        <v>2E-3</v>
      </c>
      <c r="I17" s="20">
        <v>0.31</v>
      </c>
      <c r="J17" s="20">
        <v>8.0000000000000002E-3</v>
      </c>
      <c r="K17" s="20" t="s">
        <v>9</v>
      </c>
      <c r="L17" s="20">
        <v>4.3999999999999997E-2</v>
      </c>
    </row>
    <row r="18" spans="1:12" ht="20.25" customHeight="1">
      <c r="A18" s="24" t="s">
        <v>32</v>
      </c>
      <c r="B18" s="21">
        <v>5</v>
      </c>
      <c r="C18" s="44">
        <v>33</v>
      </c>
      <c r="D18" s="20" t="s">
        <v>9</v>
      </c>
      <c r="E18" s="19">
        <v>4.79</v>
      </c>
      <c r="F18" s="47">
        <v>28.06</v>
      </c>
      <c r="G18" s="24" t="s">
        <v>32</v>
      </c>
      <c r="H18" s="20">
        <v>2E-3</v>
      </c>
      <c r="I18" s="20">
        <v>0.28999999999999998</v>
      </c>
      <c r="J18" s="20">
        <v>7.0000000000000001E-3</v>
      </c>
      <c r="K18" s="20" t="s">
        <v>9</v>
      </c>
      <c r="L18" s="20">
        <v>4.2000000000000003E-2</v>
      </c>
    </row>
    <row r="19" spans="1:12" ht="20.25" customHeight="1">
      <c r="A19" s="25" t="s">
        <v>34</v>
      </c>
      <c r="B19" s="4">
        <v>5</v>
      </c>
      <c r="C19" s="45">
        <v>32</v>
      </c>
      <c r="D19" s="20" t="s">
        <v>9</v>
      </c>
      <c r="E19" s="15">
        <v>3.94</v>
      </c>
      <c r="F19" s="48">
        <v>26.1</v>
      </c>
      <c r="G19" s="25" t="s">
        <v>34</v>
      </c>
      <c r="H19" s="9">
        <f>1.68/1000</f>
        <v>1.6799999999999999E-3</v>
      </c>
      <c r="I19" s="9">
        <v>0.26</v>
      </c>
      <c r="J19" s="9">
        <f>6.52/1000</f>
        <v>6.5199999999999998E-3</v>
      </c>
      <c r="K19" s="20" t="s">
        <v>9</v>
      </c>
      <c r="L19" s="3">
        <f>43.85/1000</f>
        <v>4.385E-2</v>
      </c>
    </row>
    <row r="20" spans="1:12" ht="20.25" customHeight="1">
      <c r="A20" s="25" t="s">
        <v>37</v>
      </c>
      <c r="B20" s="4">
        <v>5</v>
      </c>
      <c r="C20" s="45">
        <v>25</v>
      </c>
      <c r="D20" s="20" t="s">
        <v>9</v>
      </c>
      <c r="E20" s="15">
        <v>2.0499999999999998</v>
      </c>
      <c r="F20" s="48">
        <v>27.6</v>
      </c>
      <c r="G20" s="25" t="s">
        <v>37</v>
      </c>
      <c r="H20" s="9">
        <f>1.63/1000</f>
        <v>1.6299999999999999E-3</v>
      </c>
      <c r="I20" s="9">
        <v>0.25</v>
      </c>
      <c r="J20" s="9">
        <f>5.9/1000</f>
        <v>5.9000000000000007E-3</v>
      </c>
      <c r="K20" s="20" t="s">
        <v>9</v>
      </c>
      <c r="L20" s="3">
        <f>43.68/1000</f>
        <v>4.3679999999999997E-2</v>
      </c>
    </row>
    <row r="21" spans="1:12" ht="20.25" customHeight="1">
      <c r="A21" s="25" t="s">
        <v>38</v>
      </c>
      <c r="B21" s="4">
        <v>5</v>
      </c>
      <c r="C21" s="45">
        <v>27</v>
      </c>
      <c r="D21" s="20" t="s">
        <v>9</v>
      </c>
      <c r="E21" s="15">
        <v>3.68</v>
      </c>
      <c r="F21" s="48">
        <v>22.2</v>
      </c>
      <c r="G21" s="25" t="s">
        <v>38</v>
      </c>
      <c r="H21" s="9">
        <f>1.36/1000</f>
        <v>1.3600000000000001E-3</v>
      </c>
      <c r="I21" s="9">
        <v>0.26</v>
      </c>
      <c r="J21" s="28">
        <f>6.08/1000</f>
        <v>6.0800000000000003E-3</v>
      </c>
      <c r="K21" s="20" t="s">
        <v>9</v>
      </c>
      <c r="L21" s="3">
        <f>46.11/1000</f>
        <v>4.6109999999999998E-2</v>
      </c>
    </row>
    <row r="22" spans="1:12" ht="20.25" customHeight="1">
      <c r="A22" s="25"/>
      <c r="B22" s="4"/>
      <c r="C22" s="14"/>
      <c r="D22" s="9"/>
      <c r="E22" s="15"/>
      <c r="F22" s="9"/>
      <c r="G22" s="25"/>
      <c r="H22" s="9"/>
      <c r="I22" s="9"/>
      <c r="J22" s="9"/>
      <c r="K22" s="9"/>
      <c r="L22" s="3"/>
    </row>
    <row r="23" spans="1:12" ht="20.25" customHeight="1">
      <c r="A23" s="25"/>
      <c r="B23" s="4"/>
      <c r="C23" s="14"/>
      <c r="D23" s="9"/>
      <c r="E23" s="15"/>
      <c r="F23" s="9"/>
      <c r="G23" s="25"/>
      <c r="H23" s="9"/>
      <c r="I23" s="9"/>
      <c r="J23" s="9"/>
      <c r="K23" s="9"/>
      <c r="L23" s="3"/>
    </row>
    <row r="24" spans="1:12" ht="20.25" customHeight="1">
      <c r="A24" s="25"/>
      <c r="B24" s="4"/>
      <c r="C24" s="14"/>
      <c r="D24" s="9"/>
      <c r="E24" s="15"/>
      <c r="F24" s="9"/>
      <c r="G24" s="25"/>
      <c r="H24" s="9"/>
      <c r="I24" s="9"/>
      <c r="J24" s="9"/>
      <c r="K24" s="9"/>
      <c r="L24" s="3"/>
    </row>
    <row r="25" spans="1:12" ht="20.25" customHeight="1">
      <c r="A25" s="25"/>
      <c r="B25" s="4"/>
      <c r="C25" s="14"/>
      <c r="D25" s="9"/>
      <c r="E25" s="15"/>
      <c r="F25" s="9"/>
      <c r="G25" s="25"/>
      <c r="H25" s="9"/>
      <c r="I25" s="9"/>
      <c r="J25" s="9"/>
      <c r="K25" s="9"/>
      <c r="L25" s="3"/>
    </row>
    <row r="26" spans="1:12" ht="20.25" customHeight="1">
      <c r="A26" s="25"/>
      <c r="B26" s="4"/>
      <c r="C26" s="14"/>
      <c r="D26" s="9"/>
      <c r="E26" s="15"/>
      <c r="F26" s="9"/>
      <c r="G26" s="25"/>
      <c r="H26" s="9"/>
      <c r="I26" s="9"/>
      <c r="J26" s="9"/>
      <c r="K26" s="9"/>
      <c r="L26" s="3"/>
    </row>
    <row r="27" spans="1:12" ht="20.25" customHeight="1">
      <c r="A27" s="25"/>
      <c r="B27" s="4"/>
      <c r="C27" s="14"/>
      <c r="D27" s="9"/>
      <c r="E27" s="15"/>
      <c r="F27" s="9"/>
      <c r="G27" s="25"/>
      <c r="H27" s="9"/>
      <c r="I27" s="9"/>
      <c r="J27" s="9"/>
      <c r="K27" s="9"/>
      <c r="L27" s="3"/>
    </row>
    <row r="28" spans="1:12" ht="20.25" customHeight="1">
      <c r="A28" s="25"/>
      <c r="B28" s="4"/>
      <c r="C28" s="14"/>
      <c r="D28" s="9"/>
      <c r="E28" s="15"/>
      <c r="F28" s="9"/>
      <c r="G28" s="25"/>
      <c r="H28" s="9"/>
      <c r="I28" s="9"/>
      <c r="J28" s="9"/>
      <c r="K28" s="9"/>
      <c r="L28" s="3"/>
    </row>
    <row r="29" spans="1:12" ht="20.25" customHeight="1">
      <c r="A29" s="25"/>
      <c r="B29" s="4"/>
      <c r="C29" s="14"/>
      <c r="D29" s="9"/>
      <c r="E29" s="15"/>
      <c r="F29" s="9"/>
      <c r="G29" s="25"/>
      <c r="H29" s="9"/>
      <c r="I29" s="9"/>
      <c r="J29" s="9"/>
      <c r="K29" s="9"/>
      <c r="L29" s="3"/>
    </row>
    <row r="30" spans="1:12" ht="20.25" customHeight="1">
      <c r="A30" s="25"/>
      <c r="B30" s="4"/>
      <c r="C30" s="14"/>
      <c r="D30" s="9"/>
      <c r="E30" s="15"/>
      <c r="F30" s="9"/>
      <c r="G30" s="25"/>
      <c r="H30" s="9"/>
      <c r="I30" s="9"/>
      <c r="J30" s="9"/>
      <c r="K30" s="9"/>
      <c r="L30" s="3"/>
    </row>
    <row r="31" spans="1:12" ht="20.25" customHeight="1">
      <c r="A31" s="25"/>
      <c r="B31" s="4"/>
      <c r="C31" s="14"/>
      <c r="D31" s="9"/>
      <c r="E31" s="15"/>
      <c r="F31" s="9"/>
      <c r="G31" s="25"/>
      <c r="H31" s="9"/>
      <c r="I31" s="9"/>
      <c r="J31" s="9"/>
      <c r="K31" s="9"/>
      <c r="L31" s="3"/>
    </row>
    <row r="32" spans="1:12" ht="20.25" customHeight="1">
      <c r="A32" s="25"/>
      <c r="B32" s="4"/>
      <c r="C32" s="14"/>
      <c r="D32" s="9"/>
      <c r="E32" s="15"/>
      <c r="F32" s="9"/>
      <c r="G32" s="25"/>
      <c r="H32" s="9"/>
      <c r="I32" s="9"/>
      <c r="J32" s="9"/>
      <c r="K32" s="9"/>
      <c r="L32" s="3"/>
    </row>
    <row r="33" spans="1:12" ht="20.25" customHeight="1">
      <c r="A33" s="25"/>
      <c r="B33" s="4"/>
      <c r="C33" s="14"/>
      <c r="D33" s="9"/>
      <c r="E33" s="15"/>
      <c r="F33" s="9"/>
      <c r="G33" s="25"/>
      <c r="H33" s="9"/>
      <c r="I33" s="9"/>
      <c r="J33" s="9"/>
      <c r="K33" s="9"/>
      <c r="L33" s="3"/>
    </row>
    <row r="34" spans="1:12" ht="20.25" customHeight="1">
      <c r="A34" s="25"/>
      <c r="B34" s="4"/>
      <c r="C34" s="14"/>
      <c r="D34" s="9"/>
      <c r="E34" s="15"/>
      <c r="F34" s="9"/>
      <c r="G34" s="25"/>
      <c r="H34" s="9"/>
      <c r="I34" s="9"/>
      <c r="J34" s="9"/>
      <c r="K34" s="9"/>
      <c r="L34" s="3"/>
    </row>
    <row r="35" spans="1:12" ht="15.75" customHeight="1" thickBot="1">
      <c r="A35" s="26"/>
      <c r="B35" s="2"/>
      <c r="C35" s="2"/>
      <c r="D35" s="2"/>
      <c r="E35" s="2"/>
      <c r="F35" s="2"/>
      <c r="G35" s="26"/>
      <c r="H35" s="2"/>
      <c r="I35" s="2"/>
      <c r="J35" s="2"/>
      <c r="K35" s="2"/>
      <c r="L35" s="2"/>
    </row>
    <row r="36" spans="1:12" ht="15" customHeight="1">
      <c r="A36" s="5" t="s">
        <v>29</v>
      </c>
      <c r="G36" s="6" t="s">
        <v>3</v>
      </c>
    </row>
    <row r="37" spans="1:12" ht="15" customHeight="1"/>
  </sheetData>
  <mergeCells count="13">
    <mergeCell ref="A4:A6"/>
    <mergeCell ref="B4:B6"/>
    <mergeCell ref="F5:F6"/>
    <mergeCell ref="H5:H6"/>
    <mergeCell ref="E5:E6"/>
    <mergeCell ref="C5:C6"/>
    <mergeCell ref="L5:L6"/>
    <mergeCell ref="H4:L4"/>
    <mergeCell ref="G4:G6"/>
    <mergeCell ref="C4:E4"/>
    <mergeCell ref="K5:K6"/>
    <mergeCell ref="J5:J6"/>
    <mergeCell ref="I5:I6"/>
  </mergeCells>
  <phoneticPr fontId="3" type="noConversion"/>
  <pageMargins left="0.59055118110236227" right="1.299212598425197" top="0.39370078740157483" bottom="0.47244094488188981" header="0.19685039370078741" footer="0.1968503937007874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10-2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主計室第四股</dc:creator>
  <cp:lastModifiedBy>陳彥鈞</cp:lastModifiedBy>
  <cp:lastPrinted>2016-07-17T06:46:37Z</cp:lastPrinted>
  <dcterms:created xsi:type="dcterms:W3CDTF">2002-08-26T07:01:07Z</dcterms:created>
  <dcterms:modified xsi:type="dcterms:W3CDTF">2020-10-09T09:36:16Z</dcterms:modified>
</cp:coreProperties>
</file>