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5\"/>
    </mc:Choice>
  </mc:AlternateContent>
  <xr:revisionPtr revIDLastSave="0" documentId="13_ncr:1_{87AF059C-7E41-46E1-876C-DBFD66813D15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5-11" sheetId="1" r:id="rId1"/>
  </sheets>
  <definedNames>
    <definedName name="_xlnm.Print_Area" localSheetId="0">'5-11'!$A$1:$J$50</definedName>
  </definedNames>
  <calcPr calcId="191029"/>
</workbook>
</file>

<file path=xl/calcChain.xml><?xml version="1.0" encoding="utf-8"?>
<calcChain xmlns="http://schemas.openxmlformats.org/spreadsheetml/2006/main">
  <c r="J31" i="1" l="1"/>
  <c r="G31" i="1"/>
  <c r="C31" i="1"/>
  <c r="B31" i="1"/>
  <c r="C30" i="1"/>
  <c r="J30" i="1"/>
  <c r="B30" i="1"/>
  <c r="G30" i="1"/>
  <c r="J29" i="1"/>
  <c r="G29" i="1"/>
  <c r="C29" i="1"/>
  <c r="B29" i="1"/>
  <c r="G28" i="1"/>
  <c r="J28" i="1"/>
  <c r="C28" i="1"/>
  <c r="B28" i="1"/>
  <c r="J27" i="1"/>
  <c r="G27" i="1"/>
  <c r="C27" i="1"/>
  <c r="B27" i="1"/>
  <c r="C12" i="1"/>
  <c r="C26" i="1"/>
  <c r="B9" i="1"/>
  <c r="C9" i="1"/>
  <c r="G9" i="1"/>
  <c r="J9" i="1"/>
  <c r="B10" i="1"/>
  <c r="C10" i="1"/>
  <c r="G10" i="1"/>
  <c r="J10" i="1"/>
  <c r="B11" i="1"/>
  <c r="C11" i="1"/>
  <c r="G11" i="1"/>
  <c r="J11" i="1"/>
  <c r="B12" i="1"/>
  <c r="G12" i="1"/>
  <c r="J12" i="1"/>
  <c r="B13" i="1"/>
  <c r="C13" i="1"/>
  <c r="G13" i="1"/>
  <c r="J13" i="1"/>
  <c r="B14" i="1"/>
  <c r="C14" i="1"/>
  <c r="G14" i="1"/>
  <c r="J14" i="1"/>
  <c r="B15" i="1"/>
  <c r="C15" i="1"/>
  <c r="G15" i="1"/>
  <c r="J15" i="1"/>
  <c r="B26" i="1"/>
  <c r="G26" i="1"/>
  <c r="J26" i="1"/>
  <c r="D12" i="1"/>
  <c r="D30" i="1" l="1"/>
  <c r="D11" i="1"/>
  <c r="D14" i="1"/>
  <c r="D31" i="1"/>
  <c r="D27" i="1"/>
  <c r="D28" i="1"/>
  <c r="D29" i="1"/>
  <c r="D26" i="1"/>
  <c r="D9" i="1"/>
  <c r="D13" i="1"/>
  <c r="D10" i="1"/>
  <c r="D15" i="1"/>
</calcChain>
</file>

<file path=xl/sharedStrings.xml><?xml version="1.0" encoding="utf-8"?>
<sst xmlns="http://schemas.openxmlformats.org/spreadsheetml/2006/main" count="41" uniqueCount="36">
  <si>
    <r>
      <t>Table 5 - 11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The Supply Status of Electric Power</t>
    </r>
    <phoneticPr fontId="3" type="noConversion"/>
  </si>
  <si>
    <t>一○二年 2013</t>
  </si>
  <si>
    <t>年　別
Year</t>
    <phoneticPr fontId="3" type="noConversion"/>
  </si>
  <si>
    <t>八十四年    1995</t>
    <phoneticPr fontId="3" type="noConversion"/>
  </si>
  <si>
    <t>八十五年    1996</t>
    <phoneticPr fontId="3" type="noConversion"/>
  </si>
  <si>
    <t>八十六年    1997</t>
    <phoneticPr fontId="3" type="noConversion"/>
  </si>
  <si>
    <t>八十七年     1998</t>
    <phoneticPr fontId="3" type="noConversion"/>
  </si>
  <si>
    <t>八十八年     1999</t>
    <phoneticPr fontId="3" type="noConversion"/>
  </si>
  <si>
    <t>八十九年     2000</t>
    <phoneticPr fontId="3" type="noConversion"/>
  </si>
  <si>
    <t>九  十年     2001</t>
    <phoneticPr fontId="3" type="noConversion"/>
  </si>
  <si>
    <t>九十一年     2002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</si>
  <si>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</si>
  <si>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</si>
  <si>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</si>
  <si>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</si>
  <si>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九十九年 2010</t>
    <phoneticPr fontId="3" type="noConversion"/>
  </si>
  <si>
    <t>一○○年 2011</t>
    <phoneticPr fontId="3" type="noConversion"/>
  </si>
  <si>
    <t>一○一年 2012</t>
    <phoneticPr fontId="3" type="noConversion"/>
  </si>
  <si>
    <t>表 ５－１１、電力供應情形</t>
    <phoneticPr fontId="3" type="noConversion"/>
  </si>
  <si>
    <t>一○三年 2014</t>
  </si>
  <si>
    <t>一○四年 2015</t>
    <phoneticPr fontId="3" type="noConversion"/>
  </si>
  <si>
    <t>一○五年 2016</t>
    <phoneticPr fontId="3" type="noConversion"/>
  </si>
  <si>
    <t>一○六年 2017</t>
    <phoneticPr fontId="3" type="noConversion"/>
  </si>
  <si>
    <t>一○七年 2018</t>
    <phoneticPr fontId="3" type="noConversion"/>
  </si>
  <si>
    <t>一○八年 2019</t>
    <phoneticPr fontId="3" type="noConversion"/>
  </si>
  <si>
    <t>一○九年 2020</t>
    <phoneticPr fontId="3" type="noConversion"/>
  </si>
  <si>
    <t>資料來源：臺灣電力公司。</t>
    <phoneticPr fontId="3" type="noConversion"/>
  </si>
  <si>
    <t>工、商業及公共建設 183</t>
    <phoneticPr fontId="3" type="noConversion"/>
  </si>
  <si>
    <r>
      <rPr>
        <sz val="9"/>
        <rFont val="新細明體"/>
        <family val="1"/>
        <charset val="136"/>
      </rPr>
      <t xml:space="preserve">合　　　　計
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</si>
  <si>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新細明體"/>
        <family val="1"/>
        <charset val="136"/>
      </rPr>
      <t xml:space="preserve">電　　　　力
</t>
    </r>
    <r>
      <rPr>
        <sz val="9"/>
        <rFont val="Times New Roman"/>
        <family val="1"/>
      </rPr>
      <t>Electric Power</t>
    </r>
    <phoneticPr fontId="3" type="noConversion"/>
  </si>
  <si>
    <r>
      <rPr>
        <sz val="9"/>
        <rFont val="新細明體"/>
        <family val="1"/>
        <charset val="136"/>
      </rPr>
      <t xml:space="preserve">電　　　　燈
</t>
    </r>
    <r>
      <rPr>
        <sz val="9"/>
        <rFont val="Times New Roman"/>
        <family val="1"/>
      </rPr>
      <t xml:space="preserve"> Electric  Light</t>
    </r>
    <phoneticPr fontId="3" type="noConversion"/>
  </si>
  <si>
    <r>
      <rPr>
        <sz val="6"/>
        <rFont val="新細明體"/>
        <family val="1"/>
        <charset val="136"/>
      </rPr>
      <t>年底戶數</t>
    </r>
    <r>
      <rPr>
        <sz val="6"/>
        <rFont val="Times New Roman"/>
        <family val="1"/>
      </rPr>
      <t>(</t>
    </r>
    <r>
      <rPr>
        <sz val="6"/>
        <rFont val="新細明體"/>
        <family val="1"/>
        <charset val="136"/>
      </rPr>
      <t>戶</t>
    </r>
    <r>
      <rPr>
        <sz val="6"/>
        <rFont val="Times New Roman"/>
        <family val="1"/>
      </rPr>
      <t>)
No. of Consumers, End of Year
(Households</t>
    </r>
    <r>
      <rPr>
        <sz val="6.5"/>
        <rFont val="Times New Roman"/>
        <family val="1"/>
      </rPr>
      <t>)</t>
    </r>
    <phoneticPr fontId="3" type="noConversion"/>
  </si>
  <si>
    <r>
      <rPr>
        <sz val="8"/>
        <rFont val="新細明體"/>
        <family val="1"/>
        <charset val="136"/>
      </rPr>
      <t xml:space="preserve">售電量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度</t>
    </r>
    <r>
      <rPr>
        <sz val="8"/>
        <rFont val="Times New Roman"/>
        <family val="1"/>
      </rPr>
      <t>)
Consumption of Electricity
(KWH)</t>
    </r>
    <phoneticPr fontId="3" type="noConversion"/>
  </si>
  <si>
    <r>
      <rPr>
        <sz val="6"/>
        <rFont val="新細明體"/>
        <family val="1"/>
        <charset val="136"/>
      </rPr>
      <t>每用戶全年
平均用電量</t>
    </r>
    <r>
      <rPr>
        <sz val="6"/>
        <rFont val="Times New Roman"/>
        <family val="1"/>
      </rPr>
      <t>(</t>
    </r>
    <r>
      <rPr>
        <sz val="6"/>
        <rFont val="新細明體"/>
        <family val="1"/>
        <charset val="136"/>
      </rPr>
      <t>度</t>
    </r>
    <r>
      <rPr>
        <sz val="6"/>
        <rFont val="Times New Roman"/>
        <family val="1"/>
      </rPr>
      <t>)
Average Power  Consumption per Customer
(KWH)</t>
    </r>
    <phoneticPr fontId="3" type="noConversion"/>
  </si>
  <si>
    <r>
      <rPr>
        <sz val="5.5"/>
        <rFont val="新細明體"/>
        <family val="1"/>
        <charset val="136"/>
      </rPr>
      <t>年底戶數</t>
    </r>
    <r>
      <rPr>
        <sz val="5.5"/>
        <rFont val="Times New Roman"/>
        <family val="1"/>
      </rPr>
      <t>(</t>
    </r>
    <r>
      <rPr>
        <sz val="5.5"/>
        <rFont val="新細明體"/>
        <family val="1"/>
        <charset val="136"/>
      </rPr>
      <t>戶</t>
    </r>
    <r>
      <rPr>
        <sz val="5.5"/>
        <rFont val="Times New Roman"/>
        <family val="1"/>
      </rPr>
      <t>)
No. of Consumers, End of Year
(Households)</t>
    </r>
    <phoneticPr fontId="3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</si>
  <si>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Taiwan Power Co.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</si>
</sst>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;"/>
  </numFmts>
  <fonts count="15">
    <font>
      <sz val="12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6"/>
      <name val="新細明體"/>
      <family val="1"/>
      <charset val="136"/>
    </font>
    <font>
      <sz val="8"/>
      <name val="Times New Roman"/>
      <family val="1"/>
    </font>
    <font>
      <sz val="6.5"/>
      <name val="Times New Roman"/>
      <family val="1"/>
    </font>
    <font>
      <sz val="6"/>
      <name val="Times New Roman"/>
      <family val="1"/>
    </font>
    <font>
      <sz val="5.5"/>
      <name val="Times New Roman"/>
      <family val="1"/>
    </font>
    <font>
      <sz val="6"/>
      <name val="新細明體"/>
      <family val="1"/>
      <charset val="136"/>
    </font>
    <font>
      <sz val="8"/>
      <name val="新細明體"/>
      <family val="1"/>
      <charset val="136"/>
    </font>
    <font>
      <sz val="5.5"/>
      <name val="新細明體"/>
      <family val="1"/>
      <charset val="136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0" borderId="0" xfId="0" quotePrefix="1" applyNumberFormat="1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center" vertical="center"/>
    </xf>
    <xf numFmtId="49" fontId="3" fillId="0" borderId="15" xfId="0" quotePrefix="1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center" vertical="center"/>
    </xf>
    <xf numFmtId="3" fontId="7" fillId="0" borderId="2" xfId="0" quotePrefix="1" applyNumberFormat="1" applyFont="1" applyBorder="1" applyAlignment="1">
      <alignment horizontal="center" vertical="top" wrapText="1"/>
    </xf>
    <xf numFmtId="3" fontId="1" fillId="0" borderId="3" xfId="0" quotePrefix="1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top" wrapText="1"/>
    </xf>
    <xf numFmtId="3" fontId="14" fillId="0" borderId="9" xfId="0" quotePrefix="1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view="pageBreakPreview" zoomScale="115" zoomScaleNormal="100" zoomScaleSheetLayoutView="115" workbookViewId="0">
      <selection activeCell="C1" sqref="C1"/>
    </sheetView>
  </sheetViews>
  <sheetFormatPr defaultColWidth="5.875" defaultRowHeight="19.899999999999999" customHeight="1"/>
  <cols>
    <col min="1" max="1" width="10.125" style="11" customWidth="1"/>
    <col min="2" max="2" width="6.125" style="1" customWidth="1"/>
    <col min="3" max="3" width="9.5" style="1" customWidth="1"/>
    <col min="4" max="4" width="8.125" style="1" customWidth="1"/>
    <col min="5" max="5" width="5.375" style="1" customWidth="1"/>
    <col min="6" max="6" width="9.875" style="1" bestFit="1" customWidth="1"/>
    <col min="7" max="7" width="8.875" style="1" customWidth="1"/>
    <col min="8" max="8" width="5.625" style="1" customWidth="1"/>
    <col min="9" max="9" width="8.5" style="1" customWidth="1"/>
    <col min="10" max="10" width="8.125" style="1" customWidth="1"/>
    <col min="11" max="16" width="5.875" style="1" customWidth="1"/>
    <col min="17" max="16384" width="5.875" style="1"/>
  </cols>
  <sheetData>
    <row r="1" spans="1:11" s="11" customFormat="1" ht="12.75" customHeight="1">
      <c r="A1" s="7"/>
      <c r="I1" s="11" t="s">
        <v>27</v>
      </c>
      <c r="J1" s="5"/>
    </row>
    <row r="2" spans="1:11" ht="20.25" customHeight="1">
      <c r="B2" s="9"/>
      <c r="C2" s="27" t="s">
        <v>18</v>
      </c>
      <c r="D2" s="27"/>
      <c r="E2" s="27"/>
      <c r="F2" s="27"/>
      <c r="G2" s="27"/>
      <c r="H2" s="8"/>
      <c r="I2" s="8"/>
      <c r="J2" s="8"/>
    </row>
    <row r="3" spans="1:11" ht="20.25" customHeight="1">
      <c r="B3" s="12" t="s">
        <v>0</v>
      </c>
      <c r="C3" s="12"/>
      <c r="D3" s="12"/>
      <c r="E3" s="12"/>
      <c r="F3" s="12"/>
      <c r="G3" s="12"/>
      <c r="H3" s="12"/>
      <c r="I3" s="6"/>
      <c r="J3" s="6"/>
    </row>
    <row r="4" spans="1:11" ht="13.15" customHeight="1" thickBot="1"/>
    <row r="5" spans="1:11" ht="23.25" customHeight="1">
      <c r="A5" s="38" t="s">
        <v>2</v>
      </c>
      <c r="B5" s="31" t="s">
        <v>28</v>
      </c>
      <c r="C5" s="31"/>
      <c r="D5" s="32"/>
      <c r="E5" s="35" t="s">
        <v>29</v>
      </c>
      <c r="F5" s="31"/>
      <c r="G5" s="32"/>
      <c r="H5" s="35" t="s">
        <v>30</v>
      </c>
      <c r="I5" s="31"/>
      <c r="J5" s="31"/>
      <c r="K5" s="2"/>
    </row>
    <row r="6" spans="1:11" ht="23.25" customHeight="1">
      <c r="A6" s="39"/>
      <c r="B6" s="33"/>
      <c r="C6" s="33"/>
      <c r="D6" s="34"/>
      <c r="E6" s="36"/>
      <c r="F6" s="33"/>
      <c r="G6" s="34"/>
      <c r="H6" s="36"/>
      <c r="I6" s="33"/>
      <c r="J6" s="33"/>
      <c r="K6" s="2"/>
    </row>
    <row r="7" spans="1:11" ht="59.25" customHeight="1">
      <c r="A7" s="39"/>
      <c r="B7" s="41" t="s">
        <v>31</v>
      </c>
      <c r="C7" s="28" t="s">
        <v>32</v>
      </c>
      <c r="D7" s="30" t="s">
        <v>33</v>
      </c>
      <c r="E7" s="43" t="s">
        <v>34</v>
      </c>
      <c r="F7" s="28" t="s">
        <v>32</v>
      </c>
      <c r="G7" s="30" t="s">
        <v>33</v>
      </c>
      <c r="H7" s="43" t="s">
        <v>34</v>
      </c>
      <c r="I7" s="28" t="s">
        <v>32</v>
      </c>
      <c r="J7" s="37" t="s">
        <v>33</v>
      </c>
      <c r="K7" s="2"/>
    </row>
    <row r="8" spans="1:11" ht="45" hidden="1" customHeight="1">
      <c r="A8" s="40"/>
      <c r="B8" s="42"/>
      <c r="C8" s="29"/>
      <c r="D8" s="29"/>
      <c r="E8" s="29"/>
      <c r="F8" s="29"/>
      <c r="G8" s="29"/>
      <c r="H8" s="29"/>
      <c r="I8" s="29"/>
      <c r="J8" s="29"/>
    </row>
    <row r="9" spans="1:11" s="2" customFormat="1" ht="19.899999999999999" hidden="1" customHeight="1">
      <c r="A9" s="19" t="s">
        <v>3</v>
      </c>
      <c r="B9" s="2">
        <f t="shared" ref="B9:C15" si="0">SUM(E9,H9)</f>
        <v>132322</v>
      </c>
      <c r="C9" s="2">
        <f t="shared" si="0"/>
        <v>1437346162</v>
      </c>
      <c r="D9" s="2">
        <f t="shared" ref="D9:D15" si="1">SUM(C9/B9)</f>
        <v>10862.488187905261</v>
      </c>
      <c r="E9" s="2">
        <v>2313</v>
      </c>
      <c r="F9" s="2">
        <v>949432921</v>
      </c>
      <c r="G9" s="2">
        <f t="shared" ref="G9:G15" si="2">SUM(F9/E9)</f>
        <v>410476.83571119758</v>
      </c>
      <c r="H9" s="2">
        <v>130009</v>
      </c>
      <c r="I9" s="2">
        <v>487913241</v>
      </c>
      <c r="J9" s="13">
        <f t="shared" ref="J9:J15" si="3">SUM(I9/H9)</f>
        <v>3752.9189594566528</v>
      </c>
    </row>
    <row r="10" spans="1:11" s="2" customFormat="1" ht="19.899999999999999" hidden="1" customHeight="1">
      <c r="A10" s="19" t="s">
        <v>4</v>
      </c>
      <c r="B10" s="2">
        <f t="shared" si="0"/>
        <v>136056</v>
      </c>
      <c r="C10" s="2">
        <f t="shared" si="0"/>
        <v>1485489741</v>
      </c>
      <c r="D10" s="2">
        <f t="shared" si="1"/>
        <v>10918.222944963838</v>
      </c>
      <c r="E10" s="2">
        <v>2304</v>
      </c>
      <c r="F10" s="2">
        <v>960827725</v>
      </c>
      <c r="G10" s="2">
        <f t="shared" si="2"/>
        <v>417025.92230902775</v>
      </c>
      <c r="H10" s="2">
        <v>133752</v>
      </c>
      <c r="I10" s="2">
        <v>524662016</v>
      </c>
      <c r="J10" s="13">
        <f t="shared" si="3"/>
        <v>3922.6480052634729</v>
      </c>
    </row>
    <row r="11" spans="1:11" s="2" customFormat="1" ht="19.899999999999999" hidden="1" customHeight="1">
      <c r="A11" s="19" t="s">
        <v>5</v>
      </c>
      <c r="B11" s="2">
        <f t="shared" si="0"/>
        <v>140027</v>
      </c>
      <c r="C11" s="2">
        <f t="shared" si="0"/>
        <v>1505875042</v>
      </c>
      <c r="D11" s="2">
        <f t="shared" si="1"/>
        <v>10754.176280288801</v>
      </c>
      <c r="E11" s="2">
        <v>2332</v>
      </c>
      <c r="F11" s="2">
        <v>963619908</v>
      </c>
      <c r="G11" s="2">
        <f t="shared" si="2"/>
        <v>413216.08404802746</v>
      </c>
      <c r="H11" s="2">
        <v>137695</v>
      </c>
      <c r="I11" s="2">
        <v>542255134</v>
      </c>
      <c r="J11" s="13">
        <f t="shared" si="3"/>
        <v>3938.0887759177895</v>
      </c>
    </row>
    <row r="12" spans="1:11" s="2" customFormat="1" ht="19.899999999999999" hidden="1" customHeight="1">
      <c r="A12" s="20" t="s">
        <v>6</v>
      </c>
      <c r="B12" s="2">
        <f t="shared" si="0"/>
        <v>142900</v>
      </c>
      <c r="C12" s="2">
        <f t="shared" si="0"/>
        <v>1608376948</v>
      </c>
      <c r="D12" s="2">
        <f t="shared" si="1"/>
        <v>11255.262057382784</v>
      </c>
      <c r="E12" s="2">
        <v>2366</v>
      </c>
      <c r="F12" s="2">
        <v>1005917125</v>
      </c>
      <c r="G12" s="2">
        <f t="shared" si="2"/>
        <v>425155.16694843618</v>
      </c>
      <c r="H12" s="2">
        <v>140534</v>
      </c>
      <c r="I12" s="2">
        <v>602459823</v>
      </c>
      <c r="J12" s="13">
        <f t="shared" si="3"/>
        <v>4286.9328632217112</v>
      </c>
    </row>
    <row r="13" spans="1:11" s="2" customFormat="1" ht="19.5" hidden="1" customHeight="1">
      <c r="A13" s="20" t="s">
        <v>7</v>
      </c>
      <c r="B13" s="2">
        <f t="shared" si="0"/>
        <v>146287</v>
      </c>
      <c r="C13" s="2">
        <f t="shared" si="0"/>
        <v>1651282882</v>
      </c>
      <c r="D13" s="2">
        <f t="shared" si="1"/>
        <v>11287.967365521201</v>
      </c>
      <c r="E13" s="2">
        <v>2403</v>
      </c>
      <c r="F13" s="2">
        <v>1043660578</v>
      </c>
      <c r="G13" s="2">
        <f t="shared" si="2"/>
        <v>434315.67956720764</v>
      </c>
      <c r="H13" s="2">
        <v>143884</v>
      </c>
      <c r="I13" s="2">
        <v>607622304</v>
      </c>
      <c r="J13" s="13">
        <f t="shared" si="3"/>
        <v>4223.0011954074116</v>
      </c>
    </row>
    <row r="14" spans="1:11" s="2" customFormat="1" ht="20.25" hidden="1" customHeight="1">
      <c r="A14" s="20" t="s">
        <v>8</v>
      </c>
      <c r="B14" s="2">
        <f t="shared" si="0"/>
        <v>149522</v>
      </c>
      <c r="C14" s="2">
        <f t="shared" si="0"/>
        <v>1729554915</v>
      </c>
      <c r="D14" s="2">
        <f t="shared" si="1"/>
        <v>11567.226996696138</v>
      </c>
      <c r="E14" s="2">
        <v>2440</v>
      </c>
      <c r="F14" s="2">
        <v>1093762909</v>
      </c>
      <c r="G14" s="2">
        <f t="shared" si="2"/>
        <v>448263.48729508196</v>
      </c>
      <c r="H14" s="2">
        <v>147082</v>
      </c>
      <c r="I14" s="2">
        <v>635792006</v>
      </c>
      <c r="J14" s="13">
        <f t="shared" si="3"/>
        <v>4322.7043825893043</v>
      </c>
    </row>
    <row r="15" spans="1:11" s="2" customFormat="1" ht="19.5" hidden="1" customHeight="1">
      <c r="A15" s="20" t="s">
        <v>9</v>
      </c>
      <c r="B15" s="2">
        <f t="shared" si="0"/>
        <v>151511</v>
      </c>
      <c r="C15" s="2">
        <f t="shared" si="0"/>
        <v>2079130135</v>
      </c>
      <c r="D15" s="2">
        <f t="shared" si="1"/>
        <v>13722.634891196019</v>
      </c>
      <c r="E15" s="2">
        <v>2456</v>
      </c>
      <c r="F15" s="2">
        <v>1412005445</v>
      </c>
      <c r="G15" s="2">
        <f t="shared" si="2"/>
        <v>574920.78379478829</v>
      </c>
      <c r="H15" s="2">
        <v>149055</v>
      </c>
      <c r="I15" s="2">
        <v>667124690</v>
      </c>
      <c r="J15" s="13">
        <f t="shared" si="3"/>
        <v>4475.6948106403679</v>
      </c>
    </row>
    <row r="16" spans="1:11" s="2" customFormat="1" ht="19.5" hidden="1" customHeight="1">
      <c r="A16" s="20" t="s">
        <v>10</v>
      </c>
      <c r="B16" s="2">
        <v>153239</v>
      </c>
      <c r="C16" s="2">
        <v>2182135892</v>
      </c>
      <c r="D16" s="2">
        <v>14240.081780747721</v>
      </c>
      <c r="E16" s="2">
        <v>2507</v>
      </c>
      <c r="F16" s="2">
        <v>1492309965</v>
      </c>
      <c r="G16" s="2">
        <v>595257.26565616275</v>
      </c>
      <c r="H16" s="2">
        <v>150732</v>
      </c>
      <c r="I16" s="2">
        <v>689825927</v>
      </c>
      <c r="J16" s="13">
        <v>4576.5061632566412</v>
      </c>
    </row>
    <row r="17" spans="1:10" s="2" customFormat="1" ht="19.5" hidden="1" customHeight="1">
      <c r="A17" s="20" t="s">
        <v>11</v>
      </c>
      <c r="B17" s="10">
        <v>161306</v>
      </c>
      <c r="C17" s="10">
        <v>2439102856</v>
      </c>
      <c r="D17" s="10">
        <v>15120.967949115346</v>
      </c>
      <c r="E17" s="10">
        <v>2692</v>
      </c>
      <c r="F17" s="10">
        <v>1648785001</v>
      </c>
      <c r="G17" s="10">
        <v>612475.85475482908</v>
      </c>
      <c r="H17" s="10">
        <v>158614</v>
      </c>
      <c r="I17" s="10">
        <v>790317855</v>
      </c>
      <c r="J17" s="14">
        <v>4982.6487888837055</v>
      </c>
    </row>
    <row r="18" spans="1:10" s="2" customFormat="1" ht="19.5" hidden="1" customHeight="1">
      <c r="A18" s="20" t="s">
        <v>12</v>
      </c>
      <c r="B18" s="10">
        <v>164841</v>
      </c>
      <c r="C18" s="10">
        <v>2471967651</v>
      </c>
      <c r="D18" s="10">
        <v>14996.072888419751</v>
      </c>
      <c r="E18" s="10">
        <v>2730</v>
      </c>
      <c r="F18" s="10">
        <v>1672441829</v>
      </c>
      <c r="G18" s="10">
        <v>612616.05457875459</v>
      </c>
      <c r="H18" s="10">
        <v>162111</v>
      </c>
      <c r="I18" s="10">
        <v>799525822</v>
      </c>
      <c r="J18" s="14">
        <v>4931.9652707095756</v>
      </c>
    </row>
    <row r="19" spans="1:10" s="2" customFormat="1" ht="19.5" hidden="1" customHeight="1">
      <c r="A19" s="20" t="s">
        <v>13</v>
      </c>
      <c r="B19" s="10">
        <v>167926</v>
      </c>
      <c r="C19" s="10">
        <v>2476730108</v>
      </c>
      <c r="D19" s="10">
        <v>14748.937674928242</v>
      </c>
      <c r="E19" s="10">
        <v>2731</v>
      </c>
      <c r="F19" s="10">
        <v>1669980668</v>
      </c>
      <c r="G19" s="10">
        <v>611490.54119370191</v>
      </c>
      <c r="H19" s="10">
        <v>165195</v>
      </c>
      <c r="I19" s="10">
        <v>806749440</v>
      </c>
      <c r="J19" s="14">
        <v>4883.6189957323168</v>
      </c>
    </row>
    <row r="20" spans="1:10" s="2" customFormat="1" ht="19.5" hidden="1" customHeight="1">
      <c r="A20" s="21" t="s">
        <v>14</v>
      </c>
      <c r="B20" s="15">
        <v>170291</v>
      </c>
      <c r="C20" s="15">
        <v>2475828013</v>
      </c>
      <c r="D20" s="15">
        <v>14538.807177126213</v>
      </c>
      <c r="E20" s="15">
        <v>2729</v>
      </c>
      <c r="F20" s="15">
        <v>1682338872</v>
      </c>
      <c r="G20" s="15">
        <v>616467.15720043972</v>
      </c>
      <c r="H20" s="15">
        <v>167562</v>
      </c>
      <c r="I20" s="15">
        <v>793489141</v>
      </c>
      <c r="J20" s="16">
        <v>4735.4957627624399</v>
      </c>
    </row>
    <row r="21" spans="1:10" s="2" customFormat="1" ht="19.5" hidden="1" customHeight="1">
      <c r="A21" s="22" t="s">
        <v>15</v>
      </c>
      <c r="B21" s="17">
        <v>175415</v>
      </c>
      <c r="C21" s="17">
        <v>2458605727</v>
      </c>
      <c r="D21" s="17">
        <v>14015.937787532423</v>
      </c>
      <c r="E21" s="17">
        <v>2781</v>
      </c>
      <c r="F21" s="17">
        <v>1645280490</v>
      </c>
      <c r="G21" s="17">
        <v>591614.70334412088</v>
      </c>
      <c r="H21" s="17">
        <v>172634</v>
      </c>
      <c r="I21" s="17">
        <v>813325237</v>
      </c>
      <c r="J21" s="17">
        <v>4711.2691416522821</v>
      </c>
    </row>
    <row r="22" spans="1:10" s="2" customFormat="1" ht="19.5" customHeight="1">
      <c r="A22" s="25" t="s">
        <v>16</v>
      </c>
      <c r="B22" s="26">
        <v>178230</v>
      </c>
      <c r="C22" s="26">
        <v>2499996967</v>
      </c>
      <c r="D22" s="26">
        <v>14026.802261123268</v>
      </c>
      <c r="E22" s="26">
        <v>2789</v>
      </c>
      <c r="F22" s="26">
        <v>1685048244</v>
      </c>
      <c r="G22" s="26">
        <v>604176.49480100395</v>
      </c>
      <c r="H22" s="26">
        <v>175441</v>
      </c>
      <c r="I22" s="26">
        <v>814948723</v>
      </c>
      <c r="J22" s="26">
        <v>4645.1440826260678</v>
      </c>
    </row>
    <row r="23" spans="1:10" s="2" customFormat="1" ht="19.5" customHeight="1">
      <c r="A23" s="18" t="s">
        <v>17</v>
      </c>
      <c r="B23" s="10">
        <v>181692</v>
      </c>
      <c r="C23" s="10">
        <v>2441710300</v>
      </c>
      <c r="D23" s="10">
        <v>13438.733130792771</v>
      </c>
      <c r="E23" s="10">
        <v>2799</v>
      </c>
      <c r="F23" s="10">
        <v>1640084134</v>
      </c>
      <c r="G23" s="10">
        <v>585953.60271525546</v>
      </c>
      <c r="H23" s="10">
        <v>178893</v>
      </c>
      <c r="I23" s="10">
        <v>801626166</v>
      </c>
      <c r="J23" s="10">
        <v>4481.0370780298836</v>
      </c>
    </row>
    <row r="24" spans="1:10" s="2" customFormat="1" ht="19.5" customHeight="1">
      <c r="A24" s="18" t="s">
        <v>1</v>
      </c>
      <c r="B24" s="10">
        <v>185347</v>
      </c>
      <c r="C24" s="10">
        <v>2488860476</v>
      </c>
      <c r="D24" s="10">
        <v>13428.113085186164</v>
      </c>
      <c r="E24" s="10">
        <v>2798</v>
      </c>
      <c r="F24" s="10">
        <v>1677905811</v>
      </c>
      <c r="G24" s="10">
        <v>599680.41851322376</v>
      </c>
      <c r="H24" s="10">
        <v>182549</v>
      </c>
      <c r="I24" s="10">
        <v>810954665</v>
      </c>
      <c r="J24" s="10">
        <v>4442.3944529961818</v>
      </c>
    </row>
    <row r="25" spans="1:10" s="2" customFormat="1" ht="19.5" customHeight="1">
      <c r="A25" s="18" t="s">
        <v>19</v>
      </c>
      <c r="B25" s="10">
        <v>189194</v>
      </c>
      <c r="C25" s="10">
        <v>2478227407</v>
      </c>
      <c r="D25" s="10">
        <v>13098.868922904532</v>
      </c>
      <c r="E25" s="10">
        <v>2766</v>
      </c>
      <c r="F25" s="10">
        <v>1626044611</v>
      </c>
      <c r="G25" s="10">
        <v>587868.6229211858</v>
      </c>
      <c r="H25" s="10">
        <v>186428</v>
      </c>
      <c r="I25" s="10">
        <v>852182796</v>
      </c>
      <c r="J25" s="10">
        <v>4571.1094685347698</v>
      </c>
    </row>
    <row r="26" spans="1:10" s="2" customFormat="1" ht="19.5" customHeight="1">
      <c r="A26" s="18" t="s">
        <v>20</v>
      </c>
      <c r="B26" s="10">
        <f t="shared" ref="B26:C28" si="4">SUM(E26,H26)</f>
        <v>193987</v>
      </c>
      <c r="C26" s="10">
        <f t="shared" si="4"/>
        <v>2494490847</v>
      </c>
      <c r="D26" s="10">
        <f t="shared" ref="D26:D31" si="5">SUM(C26/B26)</f>
        <v>12859.061931985134</v>
      </c>
      <c r="E26" s="10">
        <v>2784</v>
      </c>
      <c r="F26" s="10">
        <v>1633248974</v>
      </c>
      <c r="G26" s="10">
        <f t="shared" ref="G26:G31" si="6">SUM(F26/E26)</f>
        <v>586655.52227011498</v>
      </c>
      <c r="H26" s="10">
        <v>191203</v>
      </c>
      <c r="I26" s="10">
        <v>861241873</v>
      </c>
      <c r="J26" s="10">
        <f t="shared" ref="J26:J31" si="7">SUM(I26/H26)</f>
        <v>4504.3324267924663</v>
      </c>
    </row>
    <row r="27" spans="1:10" s="2" customFormat="1" ht="19.5" customHeight="1">
      <c r="A27" s="18" t="s">
        <v>21</v>
      </c>
      <c r="B27" s="10">
        <f t="shared" si="4"/>
        <v>198132</v>
      </c>
      <c r="C27" s="10">
        <f t="shared" si="4"/>
        <v>2482256975</v>
      </c>
      <c r="D27" s="10">
        <f t="shared" si="5"/>
        <v>12528.29918942927</v>
      </c>
      <c r="E27" s="10">
        <v>2796</v>
      </c>
      <c r="F27" s="10">
        <v>1584344940</v>
      </c>
      <c r="G27" s="10">
        <f t="shared" si="6"/>
        <v>566646.97424892709</v>
      </c>
      <c r="H27" s="10">
        <v>195336</v>
      </c>
      <c r="I27" s="10">
        <v>897912035</v>
      </c>
      <c r="J27" s="10">
        <f t="shared" si="7"/>
        <v>4596.7565374534133</v>
      </c>
    </row>
    <row r="28" spans="1:10" s="2" customFormat="1" ht="19.5" customHeight="1">
      <c r="A28" s="18" t="s">
        <v>22</v>
      </c>
      <c r="B28" s="10">
        <f t="shared" si="4"/>
        <v>201794</v>
      </c>
      <c r="C28" s="10">
        <f t="shared" si="4"/>
        <v>2480881781</v>
      </c>
      <c r="D28" s="10">
        <f t="shared" si="5"/>
        <v>12294.130553931236</v>
      </c>
      <c r="E28" s="10">
        <v>2808</v>
      </c>
      <c r="F28" s="10">
        <v>1569965332</v>
      </c>
      <c r="G28" s="10">
        <f t="shared" si="6"/>
        <v>559104.46296296292</v>
      </c>
      <c r="H28" s="10">
        <v>198986</v>
      </c>
      <c r="I28" s="10">
        <v>910916449</v>
      </c>
      <c r="J28" s="10">
        <f t="shared" si="7"/>
        <v>4577.7916486586992</v>
      </c>
    </row>
    <row r="29" spans="1:10" s="2" customFormat="1" ht="19.5" customHeight="1">
      <c r="A29" s="18" t="s">
        <v>23</v>
      </c>
      <c r="B29" s="10">
        <f t="shared" ref="B29:C31" si="8">SUM(E29,H29)</f>
        <v>205420</v>
      </c>
      <c r="C29" s="10">
        <f t="shared" si="8"/>
        <v>2442012955</v>
      </c>
      <c r="D29" s="10">
        <f t="shared" si="5"/>
        <v>11887.902614156363</v>
      </c>
      <c r="E29" s="10">
        <v>2823</v>
      </c>
      <c r="F29" s="10">
        <v>1538243986</v>
      </c>
      <c r="G29" s="10">
        <f t="shared" si="6"/>
        <v>544896.91321289411</v>
      </c>
      <c r="H29" s="10">
        <v>202597</v>
      </c>
      <c r="I29" s="10">
        <v>903768969</v>
      </c>
      <c r="J29" s="10">
        <f t="shared" si="7"/>
        <v>4460.9198013790929</v>
      </c>
    </row>
    <row r="30" spans="1:10" s="2" customFormat="1" ht="19.899999999999999" customHeight="1">
      <c r="A30" s="18" t="s">
        <v>24</v>
      </c>
      <c r="B30" s="2">
        <f t="shared" si="8"/>
        <v>208240</v>
      </c>
      <c r="C30" s="2">
        <f t="shared" si="8"/>
        <v>2433404639</v>
      </c>
      <c r="D30" s="2">
        <f t="shared" si="5"/>
        <v>11685.577405877833</v>
      </c>
      <c r="E30" s="2">
        <v>2854</v>
      </c>
      <c r="F30" s="2">
        <v>1517558353</v>
      </c>
      <c r="G30" s="2">
        <f t="shared" si="6"/>
        <v>531730.32690960052</v>
      </c>
      <c r="H30" s="2">
        <v>205386</v>
      </c>
      <c r="I30" s="2">
        <v>915846286</v>
      </c>
      <c r="J30" s="2">
        <f t="shared" si="7"/>
        <v>4459.1466117456885</v>
      </c>
    </row>
    <row r="31" spans="1:10" s="2" customFormat="1" ht="19.899999999999999" customHeight="1">
      <c r="A31" s="18" t="s">
        <v>25</v>
      </c>
      <c r="B31" s="2">
        <f t="shared" si="8"/>
        <v>211106</v>
      </c>
      <c r="C31" s="2">
        <f t="shared" si="8"/>
        <v>2485806038</v>
      </c>
      <c r="D31" s="2">
        <f t="shared" si="5"/>
        <v>11775.155789034892</v>
      </c>
      <c r="E31" s="2">
        <v>2888</v>
      </c>
      <c r="F31" s="2">
        <v>1532784389</v>
      </c>
      <c r="G31" s="2">
        <f t="shared" si="6"/>
        <v>530742.51696675899</v>
      </c>
      <c r="H31" s="2">
        <v>208218</v>
      </c>
      <c r="I31" s="2">
        <v>953021649</v>
      </c>
      <c r="J31" s="2">
        <f t="shared" si="7"/>
        <v>4577.037763305766</v>
      </c>
    </row>
    <row r="32" spans="1:10" s="2" customFormat="1" ht="19.899999999999999" customHeight="1">
      <c r="A32" s="23"/>
    </row>
    <row r="33" spans="1:21" s="2" customFormat="1" ht="19.899999999999999" customHeight="1">
      <c r="A33" s="23"/>
    </row>
    <row r="34" spans="1:21" s="2" customFormat="1" ht="19.899999999999999" customHeight="1">
      <c r="A34" s="23"/>
    </row>
    <row r="35" spans="1:21" s="2" customFormat="1" ht="19.899999999999999" customHeight="1">
      <c r="A35" s="23"/>
    </row>
    <row r="36" spans="1:21" s="2" customFormat="1" ht="19.899999999999999" customHeight="1">
      <c r="A36" s="23"/>
    </row>
    <row r="37" spans="1:21" s="2" customFormat="1" ht="19.899999999999999" customHeight="1">
      <c r="A37" s="23"/>
    </row>
    <row r="38" spans="1:21" s="2" customFormat="1" ht="19.899999999999999" customHeight="1">
      <c r="A38" s="23"/>
    </row>
    <row r="39" spans="1:21" s="2" customFormat="1" ht="19.899999999999999" customHeight="1">
      <c r="A39" s="23"/>
    </row>
    <row r="40" spans="1:21" s="2" customFormat="1" ht="19.899999999999999" customHeight="1">
      <c r="A40" s="23"/>
    </row>
    <row r="41" spans="1:21" s="2" customFormat="1" ht="19.899999999999999" customHeight="1">
      <c r="A41" s="23"/>
    </row>
    <row r="42" spans="1:21" s="2" customFormat="1" ht="19.5" customHeight="1">
      <c r="A42" s="2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2" customFormat="1" ht="18.75" customHeight="1">
      <c r="A43" s="2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25" customHeight="1" thickBot="1">
      <c r="A44" s="24"/>
      <c r="B44" s="3"/>
      <c r="C44" s="3"/>
      <c r="D44" s="3"/>
      <c r="E44" s="3"/>
      <c r="F44" s="3"/>
      <c r="G44" s="3"/>
      <c r="H44" s="3"/>
      <c r="I44" s="3"/>
      <c r="J44" s="3"/>
    </row>
    <row r="45" spans="1:21" ht="13.5" customHeight="1">
      <c r="A45" s="4" t="s">
        <v>26</v>
      </c>
    </row>
    <row r="46" spans="1:21" ht="11.25" customHeight="1">
      <c r="A46" s="1" t="s">
        <v>35</v>
      </c>
    </row>
  </sheetData>
  <mergeCells count="14">
    <mergeCell ref="I7:I8"/>
    <mergeCell ref="J7:J8"/>
    <mergeCell ref="H5:J6"/>
    <mergeCell ref="A5:A8"/>
    <mergeCell ref="B7:B8"/>
    <mergeCell ref="E7:E8"/>
    <mergeCell ref="H7:H8"/>
    <mergeCell ref="C7:C8"/>
    <mergeCell ref="C2:G2"/>
    <mergeCell ref="F7:F8"/>
    <mergeCell ref="D7:D8"/>
    <mergeCell ref="G7:G8"/>
    <mergeCell ref="B5:D6"/>
    <mergeCell ref="E5:G6"/>
  </mergeCells>
  <phoneticPr fontId="3" type="noConversion"/>
  <pageMargins left="0.59055118110236227" right="1.31" top="0.33" bottom="0.2" header="0.2" footer="0.2"/>
  <pageSetup paperSize="9" scale="94" orientation="portrait" horizontalDpi="360" verticalDpi="18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5-11</vt:lpstr>
      <vt:lpstr>'5-11'!Print_Area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吳昱璇</cp:lastModifiedBy>
  <cp:lastPrinted>2021-08-14T07:04:04Z</cp:lastPrinted>
  <dcterms:created xsi:type="dcterms:W3CDTF">2005-11-10T06:03:36Z</dcterms:created>
  <dcterms:modified xsi:type="dcterms:W3CDTF">2021-09-27T08:37:26Z</dcterms:modified>
</cp:coreProperties>
</file>