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1191\Desktop\11\"/>
    </mc:Choice>
  </mc:AlternateContent>
  <xr:revisionPtr revIDLastSave="0" documentId="13_ncr:1_{C6F3EF75-0D14-44A7-96BD-7AD12BF1A0BA}" xr6:coauthVersionLast="36" xr6:coauthVersionMax="36" xr10:uidLastSave="{00000000-0000-0000-0000-000000000000}"/>
  <bookViews>
    <workbookView xWindow="120" yWindow="105" windowWidth="11745" windowHeight="5880" xr2:uid="{00000000-000D-0000-FFFF-FFFF00000000}"/>
  </bookViews>
  <sheets>
    <sheet name="11-3" sheetId="1" r:id="rId1"/>
  </sheets>
  <definedNames>
    <definedName name="pp">#REF!</definedName>
  </definedNames>
  <calcPr calcId="191029"/>
</workbook>
</file>

<file path=xl/calcChain.xml><?xml version="1.0" encoding="utf-8"?>
<calcChain xmlns="http://schemas.openxmlformats.org/spreadsheetml/2006/main">
  <c r="P82" i="1" l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69" i="1" l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J67" i="1"/>
  <c r="J58" i="1"/>
  <c r="J60" i="1"/>
  <c r="J59" i="1"/>
  <c r="J57" i="1"/>
  <c r="P56" i="1"/>
  <c r="O56" i="1"/>
  <c r="N56" i="1"/>
  <c r="M56" i="1"/>
  <c r="L56" i="1"/>
  <c r="K56" i="1"/>
  <c r="I56" i="1"/>
  <c r="H56" i="1"/>
  <c r="G56" i="1"/>
  <c r="F56" i="1"/>
  <c r="E56" i="1"/>
  <c r="D56" i="1"/>
  <c r="C56" i="1"/>
  <c r="B56" i="1"/>
  <c r="I43" i="1"/>
  <c r="B43" i="1"/>
  <c r="N43" i="1"/>
  <c r="M43" i="1"/>
  <c r="O43" i="1"/>
  <c r="P43" i="1"/>
  <c r="H43" i="1"/>
  <c r="G43" i="1"/>
  <c r="D43" i="1"/>
  <c r="C43" i="1"/>
  <c r="F43" i="1"/>
  <c r="E43" i="1"/>
  <c r="J43" i="1"/>
  <c r="K43" i="1"/>
  <c r="L43" i="1"/>
  <c r="O28" i="1"/>
  <c r="P28" i="1"/>
  <c r="N28" i="1"/>
  <c r="L28" i="1"/>
  <c r="H28" i="1"/>
  <c r="I28" i="1"/>
  <c r="J28" i="1"/>
  <c r="G28" i="1"/>
  <c r="E28" i="1"/>
  <c r="D28" i="1"/>
  <c r="B28" i="1"/>
  <c r="J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陳大倫</author>
  </authors>
  <commentList>
    <comment ref="J7" authorId="0" shapeId="0" xr:uid="{00000000-0006-0000-0000-000001000000}">
      <text>
        <r>
          <rPr>
            <sz val="10"/>
            <color indexed="81"/>
            <rFont val="細明體"/>
            <family val="3"/>
            <charset val="136"/>
          </rPr>
          <t>含圖書閱覽室數及其他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7" authorId="0" shapeId="0" xr:uid="{00000000-0006-0000-0000-000002000000}">
      <text>
        <r>
          <rPr>
            <sz val="10"/>
            <color indexed="81"/>
            <rFont val="細明體"/>
            <family val="3"/>
            <charset val="136"/>
          </rPr>
          <t>含技藝研習處數及社會服務中心數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<sst xmlns="http://schemas.openxmlformats.org/spreadsheetml/2006/main" count="316" uniqueCount="69">
  <si>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Place</t>
    </r>
    <r>
      <rPr>
        <sz val="9"/>
        <rFont val="Times New Roman"/>
        <family val="1"/>
      </rPr>
      <t>s</t>
    </r>
    <phoneticPr fontId="1" type="noConversion"/>
  </si>
  <si>
    <t>單位：所</t>
    <phoneticPr fontId="1" type="noConversion"/>
  </si>
  <si>
    <t>資料來源：本府民政處 3314-04-01-2</t>
    <phoneticPr fontId="1" type="noConversion"/>
  </si>
  <si>
    <t>表１１－３宗教社會服務概況</t>
    <phoneticPr fontId="1" type="noConversion"/>
  </si>
  <si>
    <r>
      <t>Table 11-3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General Conditions of Social Services of Religions</t>
    </r>
    <phoneticPr fontId="1" type="noConversion"/>
  </si>
  <si>
    <t>一○二年 2013</t>
  </si>
  <si>
    <t>八十四年 1995</t>
  </si>
  <si>
    <t>八十五年 1996</t>
  </si>
  <si>
    <t>八十六年 1997</t>
  </si>
  <si>
    <t>八十七年 1998</t>
  </si>
  <si>
    <t>八十八年 1999</t>
  </si>
  <si>
    <t>八十九年 2000</t>
    <phoneticPr fontId="1" type="noConversion"/>
  </si>
  <si>
    <t>九    十年 2001</t>
    <phoneticPr fontId="1" type="noConversion"/>
  </si>
  <si>
    <t>九十一年 2002</t>
  </si>
  <si>
    <t>九十二年 2003</t>
  </si>
  <si>
    <t>九十三年 2004</t>
  </si>
  <si>
    <t>九十四年 2005</t>
    <phoneticPr fontId="1" type="noConversion"/>
  </si>
  <si>
    <t>九十五年 2006</t>
    <phoneticPr fontId="1" type="noConversion"/>
  </si>
  <si>
    <t>九十六年 2007</t>
    <phoneticPr fontId="1" type="noConversion"/>
  </si>
  <si>
    <t>九十七年 2008</t>
    <phoneticPr fontId="1" type="noConversion"/>
  </si>
  <si>
    <t>九十八年 2009</t>
    <phoneticPr fontId="1" type="noConversion"/>
  </si>
  <si>
    <t>九十九年 2010</t>
    <phoneticPr fontId="1" type="noConversion"/>
  </si>
  <si>
    <t>一○○年 2011</t>
    <phoneticPr fontId="1" type="noConversion"/>
  </si>
  <si>
    <t>一○一年 2012</t>
    <phoneticPr fontId="1" type="noConversion"/>
  </si>
  <si>
    <t>一○三年 2014</t>
    <phoneticPr fontId="1" type="noConversion"/>
  </si>
  <si>
    <t>佛  　教 Buddhism</t>
  </si>
  <si>
    <t>道  　教 Taoism</t>
  </si>
  <si>
    <t>天 主 教 Catholicism</t>
  </si>
  <si>
    <t>基 督 教 Christianity</t>
  </si>
  <si>
    <t>回    教 Islamism</t>
  </si>
  <si>
    <t>軒 轅 教 Huang-teism</t>
  </si>
  <si>
    <t>理    教 Li-ism</t>
  </si>
  <si>
    <t>天 理 教 Tian Li Chiao</t>
  </si>
  <si>
    <t>巴哈伊教 Baha'I</t>
  </si>
  <si>
    <t>天 帝 教 Tine Di Chia</t>
  </si>
  <si>
    <t>一 貫 道 I Kuan Tao</t>
  </si>
  <si>
    <t>天 德 教 Tine Te Chia</t>
  </si>
  <si>
    <t xml:space="preserve">年底及
宗教別
End of Year, Religions </t>
    <phoneticPr fontId="1" type="noConversion"/>
  </si>
  <si>
    <t>醫療機構
Medical Institutions</t>
    <phoneticPr fontId="1" type="noConversion"/>
  </si>
  <si>
    <t>文   教   機   構
 Cultural    Institutions　　</t>
    <phoneticPr fontId="1" type="noConversion"/>
  </si>
  <si>
    <t xml:space="preserve"> 文   教   機   構
 Cultural    Institutions　　</t>
    <phoneticPr fontId="1" type="noConversion"/>
  </si>
  <si>
    <t>公　　益　　慈　　善　　事　　業
Public  Welfare  &amp;  Charity  Work</t>
    <phoneticPr fontId="1" type="noConversion"/>
  </si>
  <si>
    <t>醫院
Hospitals</t>
    <phoneticPr fontId="1" type="noConversion"/>
  </si>
  <si>
    <t>診所
Clinics</t>
    <phoneticPr fontId="1" type="noConversion"/>
  </si>
  <si>
    <t>大學
Universities
&amp; Colleges</t>
    <phoneticPr fontId="1" type="noConversion"/>
  </si>
  <si>
    <t>專科學校
Junior Colleges</t>
    <phoneticPr fontId="1" type="noConversion"/>
  </si>
  <si>
    <t>職校
Vocational Schools</t>
    <phoneticPr fontId="1" type="noConversion"/>
  </si>
  <si>
    <t>中學
Junior &amp;  Senior High School</t>
    <phoneticPr fontId="1" type="noConversion"/>
  </si>
  <si>
    <t>小學
Primary Schools</t>
    <phoneticPr fontId="1" type="noConversion"/>
  </si>
  <si>
    <t xml:space="preserve">幼稚園
托兒所
Kindergartens, Nurseries
</t>
    <phoneticPr fontId="1" type="noConversion"/>
  </si>
  <si>
    <t>其他
Others</t>
    <phoneticPr fontId="1" type="noConversion"/>
  </si>
  <si>
    <t>養老院
Homes for the Elderly</t>
    <phoneticPr fontId="1" type="noConversion"/>
  </si>
  <si>
    <t>身心障礙教養院
Institutions for the Disabled</t>
    <phoneticPr fontId="1" type="noConversion"/>
  </si>
  <si>
    <t>青少年輔導院
Institutions for the Youth Guidance</t>
    <phoneticPr fontId="1" type="noConversion"/>
  </si>
  <si>
    <t>福利基金會
Welfare Foundations</t>
    <phoneticPr fontId="1" type="noConversion"/>
  </si>
  <si>
    <t>社會服務中心
Social Welfare Services Centers</t>
    <phoneticPr fontId="1" type="noConversion"/>
  </si>
  <si>
    <t>其他
Others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</si>
  <si>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</si>
  <si>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</si>
  <si>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</si>
  <si>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一○四年 2015</t>
    <phoneticPr fontId="1" type="noConversion"/>
  </si>
  <si>
    <t>一○五年 2016</t>
  </si>
  <si>
    <t>一○六年 2017</t>
    <phoneticPr fontId="1" type="noConversion"/>
  </si>
  <si>
    <t>一○七年 2018</t>
    <phoneticPr fontId="1" type="noConversion"/>
  </si>
  <si>
    <t>一○八年 2019</t>
    <phoneticPr fontId="1" type="noConversion"/>
  </si>
  <si>
    <t>社會福利  392</t>
    <phoneticPr fontId="1" type="noConversion"/>
  </si>
  <si>
    <t>社會福利  393</t>
    <phoneticPr fontId="1" type="noConversion"/>
  </si>
  <si>
    <t>一○九年 2020</t>
    <phoneticPr fontId="1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</si>
  <si>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3314-04-01-2 by Hualien Civil Affairs Department.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</si>
</sst>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E+00"/>
    <numFmt numFmtId="177" formatCode="#,##0_);[Red]\(#,##0\)"/>
  </numFmts>
  <fonts count="11"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name val="細明體"/>
      <family val="3"/>
      <charset val="136"/>
    </font>
    <font>
      <sz val="16"/>
      <name val="華康中黑體"/>
      <family val="3"/>
      <charset val="136"/>
    </font>
    <font>
      <sz val="10"/>
      <name val="Arial"/>
      <family val="2"/>
    </font>
    <font>
      <sz val="16"/>
      <name val="Times New Roman"/>
      <family val="1"/>
    </font>
    <font>
      <sz val="16"/>
      <name val="新細明體"/>
      <family val="1"/>
      <charset val="136"/>
    </font>
    <font>
      <sz val="9"/>
      <color indexed="8"/>
      <name val="Times New Roman"/>
      <family val="1"/>
    </font>
    <font>
      <sz val="10"/>
      <color indexed="81"/>
      <name val="Tahoma"/>
      <family val="2"/>
    </font>
    <font>
      <sz val="10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 applyBorder="0"/>
    <xf numFmtId="0" fontId="2" fillId="0" borderId="0"/>
    <xf numFmtId="0" fontId="5" fillId="0" borderId="0"/>
  </cellStyleXfs>
  <cellXfs count="33">
    <xf numFmtId="0" fontId="0" fillId="0" borderId="0" xfId="0"/>
    <xf numFmtId="41" fontId="2" fillId="0" borderId="0" xfId="0" applyNumberFormat="1" applyFont="1"/>
    <xf numFmtId="41" fontId="2" fillId="0" borderId="1" xfId="0" applyNumberFormat="1" applyFont="1" applyBorder="1"/>
    <xf numFmtId="41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" xfId="2" applyFont="1" applyBorder="1" applyAlignment="1">
      <alignment horizontal="right" vertical="center"/>
    </xf>
    <xf numFmtId="41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1" fontId="1" fillId="0" borderId="3" xfId="0" applyNumberFormat="1" applyFont="1" applyBorder="1"/>
    <xf numFmtId="41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right" vertical="center" wrapText="1"/>
    </xf>
    <xf numFmtId="41" fontId="2" fillId="0" borderId="0" xfId="0" applyNumberFormat="1" applyFont="1" applyAlignment="1">
      <alignment horizontal="right" vertical="center" wrapText="1"/>
    </xf>
    <xf numFmtId="41" fontId="8" fillId="0" borderId="0" xfId="0" applyNumberFormat="1" applyFont="1" applyAlignment="1">
      <alignment horizontal="right" vertical="center" wrapText="1"/>
    </xf>
    <xf numFmtId="41" fontId="1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</cellXfs>
  <cellStyles count="3">
    <cellStyle name="一般" xfId="0" builtinId="0"/>
    <cellStyle name="一般 2" xfId="1" xr:uid="{00000000-0005-0000-0000-000001000000}"/>
    <cellStyle name="一般_11-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view="pageBreakPreview" topLeftCell="A28" zoomScaleNormal="100" zoomScaleSheetLayoutView="100" workbookViewId="0">
      <selection activeCell="H102" sqref="H102"/>
    </sheetView>
  </sheetViews>
  <sheetFormatPr defaultColWidth="12.83203125" defaultRowHeight="20.25" customHeight="1"/>
  <cols>
    <col min="1" max="1" width="25.33203125" style="11" customWidth="1"/>
    <col min="2" max="2" width="14" style="1" customWidth="1"/>
    <col min="3" max="3" width="12.5" style="1" customWidth="1"/>
    <col min="4" max="4" width="13.6640625" style="1" customWidth="1"/>
    <col min="5" max="7" width="11.6640625" style="1" customWidth="1"/>
    <col min="8" max="8" width="11.1640625" style="1" customWidth="1"/>
    <col min="9" max="9" width="14.1640625" style="1" customWidth="1"/>
    <col min="10" max="10" width="10.6640625" style="1" customWidth="1"/>
    <col min="11" max="11" width="11" style="1" customWidth="1"/>
    <col min="12" max="13" width="11.1640625" style="1" customWidth="1"/>
    <col min="14" max="14" width="11.5" style="1" customWidth="1"/>
    <col min="15" max="15" width="10.33203125" style="1" customWidth="1"/>
    <col min="16" max="16" width="11.1640625" style="1" customWidth="1"/>
    <col min="17" max="16384" width="12.83203125" style="1"/>
  </cols>
  <sheetData>
    <row r="1" spans="1:16" s="7" customFormat="1" ht="13.5" customHeight="1">
      <c r="A1" s="7" t="s">
        <v>65</v>
      </c>
      <c r="O1" s="16" t="s">
        <v>66</v>
      </c>
      <c r="P1" s="16"/>
    </row>
    <row r="2" spans="1:16" ht="19.5" customHeight="1">
      <c r="A2" s="17" t="s">
        <v>3</v>
      </c>
      <c r="B2" s="17"/>
      <c r="C2" s="17"/>
      <c r="D2" s="17"/>
      <c r="E2" s="17"/>
      <c r="F2" s="17"/>
      <c r="G2" s="17"/>
      <c r="H2" s="18" t="s">
        <v>4</v>
      </c>
      <c r="I2" s="19"/>
      <c r="J2" s="19"/>
      <c r="K2" s="19"/>
      <c r="L2" s="19"/>
      <c r="M2" s="19"/>
      <c r="N2" s="19"/>
      <c r="O2" s="19"/>
      <c r="P2" s="19"/>
    </row>
    <row r="3" spans="1:16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customHeight="1" thickBot="1">
      <c r="A4" s="6" t="s">
        <v>1</v>
      </c>
      <c r="P4" s="5" t="s">
        <v>0</v>
      </c>
    </row>
    <row r="5" spans="1:16" s="12" customFormat="1" ht="20.25" customHeight="1">
      <c r="A5" s="28" t="s">
        <v>37</v>
      </c>
      <c r="B5" s="30" t="s">
        <v>38</v>
      </c>
      <c r="C5" s="28"/>
      <c r="D5" s="30" t="s">
        <v>39</v>
      </c>
      <c r="E5" s="27"/>
      <c r="F5" s="27"/>
      <c r="G5" s="27"/>
      <c r="H5" s="27" t="s">
        <v>40</v>
      </c>
      <c r="I5" s="27"/>
      <c r="J5" s="28"/>
      <c r="K5" s="30" t="s">
        <v>41</v>
      </c>
      <c r="L5" s="27"/>
      <c r="M5" s="27"/>
      <c r="N5" s="27"/>
      <c r="O5" s="27"/>
      <c r="P5" s="27"/>
    </row>
    <row r="6" spans="1:16" s="12" customFormat="1" ht="20.25" customHeight="1">
      <c r="A6" s="31"/>
      <c r="B6" s="26"/>
      <c r="C6" s="23"/>
      <c r="D6" s="26"/>
      <c r="E6" s="29"/>
      <c r="F6" s="29"/>
      <c r="G6" s="29"/>
      <c r="H6" s="29"/>
      <c r="I6" s="29"/>
      <c r="J6" s="23"/>
      <c r="K6" s="26"/>
      <c r="L6" s="29"/>
      <c r="M6" s="29"/>
      <c r="N6" s="29"/>
      <c r="O6" s="29"/>
      <c r="P6" s="29"/>
    </row>
    <row r="7" spans="1:16" s="12" customFormat="1" ht="36" customHeight="1">
      <c r="A7" s="31"/>
      <c r="B7" s="20" t="s">
        <v>42</v>
      </c>
      <c r="C7" s="20" t="s">
        <v>43</v>
      </c>
      <c r="D7" s="20" t="s">
        <v>44</v>
      </c>
      <c r="E7" s="20" t="s">
        <v>45</v>
      </c>
      <c r="F7" s="20" t="s">
        <v>46</v>
      </c>
      <c r="G7" s="20" t="s">
        <v>47</v>
      </c>
      <c r="H7" s="22" t="s">
        <v>48</v>
      </c>
      <c r="I7" s="20" t="s">
        <v>49</v>
      </c>
      <c r="J7" s="25" t="s">
        <v>50</v>
      </c>
      <c r="K7" s="20" t="s">
        <v>51</v>
      </c>
      <c r="L7" s="20" t="s">
        <v>52</v>
      </c>
      <c r="M7" s="20" t="s">
        <v>53</v>
      </c>
      <c r="N7" s="20" t="s">
        <v>54</v>
      </c>
      <c r="O7" s="20" t="s">
        <v>55</v>
      </c>
      <c r="P7" s="25" t="s">
        <v>56</v>
      </c>
    </row>
    <row r="8" spans="1:16" s="12" customFormat="1" ht="36" customHeight="1">
      <c r="A8" s="23"/>
      <c r="B8" s="21"/>
      <c r="C8" s="21"/>
      <c r="D8" s="21"/>
      <c r="E8" s="21"/>
      <c r="F8" s="21"/>
      <c r="G8" s="21"/>
      <c r="H8" s="23"/>
      <c r="I8" s="21"/>
      <c r="J8" s="26"/>
      <c r="K8" s="21"/>
      <c r="L8" s="21"/>
      <c r="M8" s="21"/>
      <c r="N8" s="21"/>
      <c r="O8" s="21"/>
      <c r="P8" s="26"/>
    </row>
    <row r="9" spans="1:16" s="3" customFormat="1" ht="20.25" hidden="1" customHeight="1">
      <c r="A9" s="8" t="s">
        <v>6</v>
      </c>
      <c r="B9" s="3">
        <v>2</v>
      </c>
      <c r="C9" s="3">
        <v>2</v>
      </c>
      <c r="D9" s="3">
        <v>1</v>
      </c>
      <c r="E9" s="3">
        <v>1</v>
      </c>
      <c r="F9" s="3">
        <v>0</v>
      </c>
      <c r="G9" s="3">
        <v>0</v>
      </c>
      <c r="H9" s="3">
        <v>1</v>
      </c>
      <c r="I9" s="3">
        <v>30</v>
      </c>
      <c r="J9" s="3">
        <v>20</v>
      </c>
      <c r="K9" s="3">
        <v>0</v>
      </c>
      <c r="L9" s="3">
        <v>3</v>
      </c>
      <c r="M9" s="3">
        <v>0</v>
      </c>
      <c r="N9" s="3">
        <v>5</v>
      </c>
      <c r="O9" s="3">
        <v>2</v>
      </c>
      <c r="P9" s="3">
        <v>1</v>
      </c>
    </row>
    <row r="10" spans="1:16" s="3" customFormat="1" ht="20.25" hidden="1" customHeight="1">
      <c r="A10" s="8" t="s">
        <v>7</v>
      </c>
      <c r="B10" s="3">
        <v>2</v>
      </c>
      <c r="C10" s="3">
        <v>2</v>
      </c>
      <c r="D10" s="3">
        <v>1</v>
      </c>
      <c r="E10" s="3">
        <v>1</v>
      </c>
      <c r="F10" s="3">
        <v>0</v>
      </c>
      <c r="G10" s="3">
        <v>0</v>
      </c>
      <c r="H10" s="3">
        <v>1</v>
      </c>
      <c r="I10" s="3">
        <v>27</v>
      </c>
      <c r="J10" s="3">
        <v>20</v>
      </c>
      <c r="K10" s="3">
        <v>0</v>
      </c>
      <c r="L10" s="3">
        <v>3</v>
      </c>
      <c r="M10" s="3">
        <v>0</v>
      </c>
      <c r="N10" s="3">
        <v>5</v>
      </c>
      <c r="O10" s="3">
        <v>2</v>
      </c>
      <c r="P10" s="3">
        <v>1</v>
      </c>
    </row>
    <row r="11" spans="1:16" s="3" customFormat="1" ht="20.25" hidden="1" customHeight="1">
      <c r="A11" s="8" t="s">
        <v>8</v>
      </c>
      <c r="B11" s="3">
        <v>2</v>
      </c>
      <c r="C11" s="3">
        <v>2</v>
      </c>
      <c r="D11" s="3">
        <v>1</v>
      </c>
      <c r="E11" s="3">
        <v>1</v>
      </c>
      <c r="F11" s="3">
        <v>0</v>
      </c>
      <c r="G11" s="3">
        <v>0</v>
      </c>
      <c r="H11" s="3">
        <v>1</v>
      </c>
      <c r="I11" s="3">
        <v>26</v>
      </c>
      <c r="J11" s="3">
        <v>20</v>
      </c>
      <c r="K11" s="3">
        <v>0</v>
      </c>
      <c r="L11" s="3">
        <v>3</v>
      </c>
      <c r="M11" s="3">
        <v>0</v>
      </c>
      <c r="N11" s="3">
        <v>5</v>
      </c>
      <c r="O11" s="3">
        <v>0</v>
      </c>
      <c r="P11" s="3">
        <v>0</v>
      </c>
    </row>
    <row r="12" spans="1:16" s="3" customFormat="1" ht="20.25" hidden="1" customHeight="1">
      <c r="A12" s="8" t="s">
        <v>9</v>
      </c>
      <c r="B12" s="3">
        <v>2</v>
      </c>
      <c r="C12" s="3">
        <v>2</v>
      </c>
      <c r="D12" s="3">
        <v>1</v>
      </c>
      <c r="E12" s="3">
        <v>1</v>
      </c>
      <c r="F12" s="3">
        <v>0</v>
      </c>
      <c r="G12" s="3">
        <v>0</v>
      </c>
      <c r="H12" s="3">
        <v>1</v>
      </c>
      <c r="I12" s="3">
        <v>25</v>
      </c>
      <c r="J12" s="3">
        <v>21</v>
      </c>
      <c r="K12" s="3">
        <v>0</v>
      </c>
      <c r="L12" s="3">
        <v>3</v>
      </c>
      <c r="M12" s="3">
        <v>0</v>
      </c>
      <c r="N12" s="3">
        <v>5</v>
      </c>
      <c r="O12" s="3">
        <v>1</v>
      </c>
      <c r="P12" s="3">
        <v>0</v>
      </c>
    </row>
    <row r="13" spans="1:16" s="3" customFormat="1" ht="20.25" hidden="1" customHeight="1">
      <c r="A13" s="8" t="s">
        <v>10</v>
      </c>
      <c r="B13" s="3">
        <v>2</v>
      </c>
      <c r="C13" s="3">
        <v>2</v>
      </c>
      <c r="D13" s="3">
        <v>1</v>
      </c>
      <c r="E13" s="3">
        <v>1</v>
      </c>
      <c r="F13" s="3">
        <v>0</v>
      </c>
      <c r="G13" s="3">
        <v>0</v>
      </c>
      <c r="H13" s="3">
        <v>1</v>
      </c>
      <c r="I13" s="3">
        <v>25</v>
      </c>
      <c r="J13" s="3">
        <v>21</v>
      </c>
      <c r="K13" s="3">
        <v>0</v>
      </c>
      <c r="L13" s="3">
        <v>3</v>
      </c>
      <c r="M13" s="3">
        <v>0</v>
      </c>
      <c r="N13" s="3">
        <v>5</v>
      </c>
      <c r="O13" s="3">
        <v>1</v>
      </c>
      <c r="P13" s="3">
        <v>0</v>
      </c>
    </row>
    <row r="14" spans="1:16" s="3" customFormat="1" ht="20.25" hidden="1" customHeight="1">
      <c r="A14" s="8" t="s">
        <v>11</v>
      </c>
      <c r="B14" s="3">
        <v>3</v>
      </c>
      <c r="C14" s="3">
        <v>1</v>
      </c>
      <c r="D14" s="3">
        <v>1</v>
      </c>
      <c r="E14" s="3">
        <v>1</v>
      </c>
      <c r="F14" s="3">
        <v>0</v>
      </c>
      <c r="G14" s="3">
        <v>0</v>
      </c>
      <c r="H14" s="3">
        <v>1</v>
      </c>
      <c r="I14" s="3">
        <v>26</v>
      </c>
      <c r="J14" s="3">
        <v>14</v>
      </c>
      <c r="K14" s="3">
        <v>0</v>
      </c>
      <c r="L14" s="3">
        <v>3</v>
      </c>
      <c r="M14" s="3">
        <v>0</v>
      </c>
      <c r="N14" s="3">
        <v>2</v>
      </c>
      <c r="O14" s="3">
        <v>1</v>
      </c>
      <c r="P14" s="3">
        <v>0</v>
      </c>
    </row>
    <row r="15" spans="1:16" s="3" customFormat="1" ht="20.25" hidden="1" customHeight="1">
      <c r="A15" s="8" t="s">
        <v>12</v>
      </c>
      <c r="B15" s="3">
        <v>3</v>
      </c>
      <c r="C15" s="3">
        <v>1</v>
      </c>
      <c r="D15" s="3">
        <v>1</v>
      </c>
      <c r="E15" s="3">
        <v>1</v>
      </c>
      <c r="F15" s="3">
        <v>0</v>
      </c>
      <c r="G15" s="3">
        <v>1</v>
      </c>
      <c r="H15" s="3">
        <v>2</v>
      </c>
      <c r="I15" s="3">
        <v>26</v>
      </c>
      <c r="J15" s="3">
        <v>17</v>
      </c>
      <c r="K15" s="3">
        <v>2</v>
      </c>
      <c r="L15" s="3">
        <v>3</v>
      </c>
      <c r="M15" s="3">
        <v>1</v>
      </c>
      <c r="N15" s="3">
        <v>3</v>
      </c>
      <c r="O15" s="3">
        <v>1</v>
      </c>
      <c r="P15" s="3">
        <v>0</v>
      </c>
    </row>
    <row r="16" spans="1:16" s="3" customFormat="1" ht="20.25" hidden="1" customHeight="1">
      <c r="A16" s="8" t="s">
        <v>13</v>
      </c>
      <c r="B16" s="3">
        <v>3</v>
      </c>
      <c r="C16" s="3">
        <v>1</v>
      </c>
      <c r="D16" s="3">
        <v>1</v>
      </c>
      <c r="E16" s="3">
        <v>1</v>
      </c>
      <c r="F16" s="3">
        <v>0</v>
      </c>
      <c r="G16" s="3">
        <v>1</v>
      </c>
      <c r="H16" s="3">
        <v>2</v>
      </c>
      <c r="I16" s="3">
        <v>26</v>
      </c>
      <c r="J16" s="3">
        <v>19</v>
      </c>
      <c r="K16" s="3">
        <v>2</v>
      </c>
      <c r="L16" s="3">
        <v>2</v>
      </c>
      <c r="M16" s="3">
        <v>2</v>
      </c>
      <c r="N16" s="3">
        <v>3</v>
      </c>
      <c r="O16" s="3">
        <v>1</v>
      </c>
      <c r="P16" s="3">
        <v>2</v>
      </c>
    </row>
    <row r="17" spans="1:16" s="3" customFormat="1" ht="20.25" hidden="1" customHeight="1">
      <c r="A17" s="8" t="s">
        <v>14</v>
      </c>
      <c r="B17" s="3">
        <v>3</v>
      </c>
      <c r="C17" s="3">
        <v>0</v>
      </c>
      <c r="D17" s="3">
        <v>1</v>
      </c>
      <c r="E17" s="3">
        <v>1</v>
      </c>
      <c r="F17" s="3">
        <v>0</v>
      </c>
      <c r="G17" s="3">
        <v>1</v>
      </c>
      <c r="H17" s="3">
        <v>2</v>
      </c>
      <c r="I17" s="3">
        <v>22</v>
      </c>
      <c r="J17" s="3">
        <v>25</v>
      </c>
      <c r="K17" s="3">
        <v>3</v>
      </c>
      <c r="L17" s="3">
        <v>2</v>
      </c>
      <c r="M17" s="3">
        <v>0</v>
      </c>
      <c r="N17" s="3">
        <v>0</v>
      </c>
      <c r="O17" s="3">
        <v>3</v>
      </c>
      <c r="P17" s="3">
        <v>3</v>
      </c>
    </row>
    <row r="18" spans="1:16" s="3" customFormat="1" ht="20.25" hidden="1" customHeight="1">
      <c r="A18" s="8" t="s">
        <v>15</v>
      </c>
      <c r="B18" s="3">
        <v>3</v>
      </c>
      <c r="C18" s="3">
        <v>0</v>
      </c>
      <c r="D18" s="3">
        <v>1</v>
      </c>
      <c r="E18" s="3">
        <v>1</v>
      </c>
      <c r="F18" s="3">
        <v>0</v>
      </c>
      <c r="G18" s="3">
        <v>1</v>
      </c>
      <c r="H18" s="3">
        <v>2</v>
      </c>
      <c r="I18" s="3">
        <v>22</v>
      </c>
      <c r="J18" s="3">
        <v>24</v>
      </c>
      <c r="K18" s="3">
        <v>3</v>
      </c>
      <c r="L18" s="3">
        <v>2</v>
      </c>
      <c r="M18" s="3">
        <v>0</v>
      </c>
      <c r="N18" s="3">
        <v>0</v>
      </c>
      <c r="O18" s="3">
        <v>3</v>
      </c>
      <c r="P18" s="3">
        <v>3</v>
      </c>
    </row>
    <row r="19" spans="1:16" s="3" customFormat="1" ht="20.25" hidden="1" customHeight="1">
      <c r="A19" s="8" t="s">
        <v>16</v>
      </c>
      <c r="B19" s="13">
        <v>3</v>
      </c>
      <c r="C19" s="13" t="s">
        <v>57</v>
      </c>
      <c r="D19" s="13">
        <v>1</v>
      </c>
      <c r="E19" s="13">
        <v>1</v>
      </c>
      <c r="F19" s="13" t="s">
        <v>57</v>
      </c>
      <c r="G19" s="13">
        <v>1</v>
      </c>
      <c r="H19" s="13">
        <v>2</v>
      </c>
      <c r="I19" s="13">
        <v>22</v>
      </c>
      <c r="J19" s="13">
        <v>25</v>
      </c>
      <c r="K19" s="13">
        <v>3</v>
      </c>
      <c r="L19" s="13">
        <v>2</v>
      </c>
      <c r="M19" s="13" t="s">
        <v>57</v>
      </c>
      <c r="N19" s="13" t="s">
        <v>57</v>
      </c>
      <c r="O19" s="13">
        <v>3</v>
      </c>
      <c r="P19" s="13">
        <v>3</v>
      </c>
    </row>
    <row r="20" spans="1:16" s="3" customFormat="1" ht="20.25" hidden="1" customHeight="1">
      <c r="A20" s="8" t="s">
        <v>17</v>
      </c>
      <c r="B20" s="13">
        <v>3</v>
      </c>
      <c r="C20" s="13" t="s">
        <v>57</v>
      </c>
      <c r="D20" s="13">
        <v>1</v>
      </c>
      <c r="E20" s="13">
        <v>1</v>
      </c>
      <c r="F20" s="13" t="s">
        <v>57</v>
      </c>
      <c r="G20" s="13">
        <v>1</v>
      </c>
      <c r="H20" s="13">
        <v>2</v>
      </c>
      <c r="I20" s="13">
        <v>23</v>
      </c>
      <c r="J20" s="13">
        <v>23</v>
      </c>
      <c r="K20" s="13">
        <v>3</v>
      </c>
      <c r="L20" s="13">
        <v>2</v>
      </c>
      <c r="M20" s="13" t="s">
        <v>57</v>
      </c>
      <c r="N20" s="13" t="s">
        <v>57</v>
      </c>
      <c r="O20" s="13">
        <v>3</v>
      </c>
      <c r="P20" s="13">
        <v>3</v>
      </c>
    </row>
    <row r="21" spans="1:16" s="3" customFormat="1" ht="20.25" hidden="1" customHeight="1">
      <c r="A21" s="8" t="s">
        <v>18</v>
      </c>
      <c r="B21" s="13">
        <v>3</v>
      </c>
      <c r="C21" s="13" t="s">
        <v>57</v>
      </c>
      <c r="D21" s="13">
        <v>1</v>
      </c>
      <c r="E21" s="13">
        <v>1</v>
      </c>
      <c r="F21" s="13" t="s">
        <v>57</v>
      </c>
      <c r="G21" s="13">
        <v>1</v>
      </c>
      <c r="H21" s="13">
        <v>2</v>
      </c>
      <c r="I21" s="13">
        <v>23</v>
      </c>
      <c r="J21" s="13">
        <v>23</v>
      </c>
      <c r="K21" s="13">
        <v>3</v>
      </c>
      <c r="L21" s="13">
        <v>2</v>
      </c>
      <c r="M21" s="13" t="s">
        <v>57</v>
      </c>
      <c r="N21" s="13" t="s">
        <v>57</v>
      </c>
      <c r="O21" s="13">
        <v>3</v>
      </c>
      <c r="P21" s="13">
        <v>3</v>
      </c>
    </row>
    <row r="22" spans="1:16" s="3" customFormat="1" ht="20.25" hidden="1" customHeight="1">
      <c r="A22" s="8" t="s">
        <v>19</v>
      </c>
      <c r="B22" s="13">
        <v>3</v>
      </c>
      <c r="C22" s="13" t="s">
        <v>57</v>
      </c>
      <c r="D22" s="13">
        <v>1</v>
      </c>
      <c r="E22" s="13">
        <v>1</v>
      </c>
      <c r="F22" s="13" t="s">
        <v>57</v>
      </c>
      <c r="G22" s="13">
        <v>1</v>
      </c>
      <c r="H22" s="13">
        <v>2</v>
      </c>
      <c r="I22" s="13">
        <v>23</v>
      </c>
      <c r="J22" s="13">
        <v>23</v>
      </c>
      <c r="K22" s="13">
        <v>3</v>
      </c>
      <c r="L22" s="13">
        <v>2</v>
      </c>
      <c r="M22" s="13" t="s">
        <v>57</v>
      </c>
      <c r="N22" s="13" t="s">
        <v>57</v>
      </c>
      <c r="O22" s="13">
        <v>3</v>
      </c>
      <c r="P22" s="13">
        <v>3</v>
      </c>
    </row>
    <row r="23" spans="1:16" s="3" customFormat="1" ht="20.25" hidden="1" customHeight="1">
      <c r="A23" s="8" t="s">
        <v>20</v>
      </c>
      <c r="B23" s="13">
        <v>3</v>
      </c>
      <c r="C23" s="13" t="s">
        <v>57</v>
      </c>
      <c r="D23" s="13">
        <v>1</v>
      </c>
      <c r="E23" s="13">
        <v>1</v>
      </c>
      <c r="F23" s="13" t="s">
        <v>57</v>
      </c>
      <c r="G23" s="13">
        <v>1</v>
      </c>
      <c r="H23" s="13">
        <v>2</v>
      </c>
      <c r="I23" s="13">
        <v>23</v>
      </c>
      <c r="J23" s="13">
        <v>23</v>
      </c>
      <c r="K23" s="13">
        <v>3</v>
      </c>
      <c r="L23" s="13">
        <v>2</v>
      </c>
      <c r="M23" s="13" t="s">
        <v>57</v>
      </c>
      <c r="N23" s="13" t="s">
        <v>57</v>
      </c>
      <c r="O23" s="13">
        <v>3</v>
      </c>
      <c r="P23" s="13">
        <v>3</v>
      </c>
    </row>
    <row r="24" spans="1:16" s="3" customFormat="1" ht="20.25" hidden="1" customHeight="1">
      <c r="A24" s="8" t="s">
        <v>21</v>
      </c>
      <c r="B24" s="13">
        <v>3</v>
      </c>
      <c r="C24" s="13" t="s">
        <v>57</v>
      </c>
      <c r="D24" s="13">
        <v>1</v>
      </c>
      <c r="E24" s="13">
        <v>1</v>
      </c>
      <c r="F24" s="13" t="s">
        <v>57</v>
      </c>
      <c r="G24" s="13">
        <v>1</v>
      </c>
      <c r="H24" s="13">
        <v>2</v>
      </c>
      <c r="I24" s="13">
        <v>23</v>
      </c>
      <c r="J24" s="13">
        <v>23</v>
      </c>
      <c r="K24" s="13">
        <v>3</v>
      </c>
      <c r="L24" s="13">
        <v>2</v>
      </c>
      <c r="M24" s="13" t="s">
        <v>57</v>
      </c>
      <c r="N24" s="13" t="s">
        <v>57</v>
      </c>
      <c r="O24" s="13">
        <v>3</v>
      </c>
      <c r="P24" s="13">
        <v>3</v>
      </c>
    </row>
    <row r="25" spans="1:16" s="3" customFormat="1" ht="20.25" customHeight="1">
      <c r="A25" s="8" t="s">
        <v>22</v>
      </c>
      <c r="B25" s="13">
        <v>3</v>
      </c>
      <c r="C25" s="13" t="s">
        <v>57</v>
      </c>
      <c r="D25" s="13">
        <v>1</v>
      </c>
      <c r="E25" s="13">
        <v>1</v>
      </c>
      <c r="F25" s="13" t="s">
        <v>57</v>
      </c>
      <c r="G25" s="13">
        <v>1</v>
      </c>
      <c r="H25" s="13">
        <v>2</v>
      </c>
      <c r="I25" s="13">
        <v>20</v>
      </c>
      <c r="J25" s="13">
        <v>22</v>
      </c>
      <c r="K25" s="13" t="s">
        <v>57</v>
      </c>
      <c r="L25" s="13">
        <v>2</v>
      </c>
      <c r="M25" s="13" t="s">
        <v>57</v>
      </c>
      <c r="N25" s="13" t="s">
        <v>57</v>
      </c>
      <c r="O25" s="13">
        <v>3</v>
      </c>
      <c r="P25" s="13">
        <v>3</v>
      </c>
    </row>
    <row r="26" spans="1:16" s="3" customFormat="1" ht="20.25" customHeight="1">
      <c r="A26" s="8" t="s">
        <v>23</v>
      </c>
      <c r="B26" s="13">
        <v>4</v>
      </c>
      <c r="C26" s="13" t="s">
        <v>57</v>
      </c>
      <c r="D26" s="13">
        <v>1</v>
      </c>
      <c r="E26" s="13">
        <v>1</v>
      </c>
      <c r="F26" s="13" t="s">
        <v>57</v>
      </c>
      <c r="G26" s="13">
        <v>1</v>
      </c>
      <c r="H26" s="13">
        <v>2</v>
      </c>
      <c r="I26" s="13">
        <v>20</v>
      </c>
      <c r="J26" s="13">
        <v>22</v>
      </c>
      <c r="K26" s="13" t="s">
        <v>57</v>
      </c>
      <c r="L26" s="13">
        <v>2</v>
      </c>
      <c r="M26" s="13" t="s">
        <v>57</v>
      </c>
      <c r="N26" s="13" t="s">
        <v>57</v>
      </c>
      <c r="O26" s="13">
        <v>3</v>
      </c>
      <c r="P26" s="13">
        <v>3</v>
      </c>
    </row>
    <row r="27" spans="1:16" s="3" customFormat="1" ht="20.25" customHeight="1">
      <c r="A27" s="8" t="s">
        <v>5</v>
      </c>
      <c r="B27" s="13">
        <v>4</v>
      </c>
      <c r="C27" s="13" t="s">
        <v>57</v>
      </c>
      <c r="D27" s="13">
        <v>1</v>
      </c>
      <c r="E27" s="13">
        <v>1</v>
      </c>
      <c r="F27" s="13" t="s">
        <v>57</v>
      </c>
      <c r="G27" s="13">
        <v>1</v>
      </c>
      <c r="H27" s="13">
        <v>2</v>
      </c>
      <c r="I27" s="13">
        <v>20</v>
      </c>
      <c r="J27" s="13">
        <v>22</v>
      </c>
      <c r="K27" s="13" t="s">
        <v>57</v>
      </c>
      <c r="L27" s="13">
        <v>2</v>
      </c>
      <c r="M27" s="13" t="s">
        <v>57</v>
      </c>
      <c r="N27" s="13">
        <v>1</v>
      </c>
      <c r="O27" s="13">
        <v>3</v>
      </c>
      <c r="P27" s="13">
        <v>3</v>
      </c>
    </row>
    <row r="28" spans="1:16" s="3" customFormat="1" ht="20.25" customHeight="1">
      <c r="A28" s="8" t="s">
        <v>24</v>
      </c>
      <c r="B28" s="13">
        <f>SUM(B29:B40)</f>
        <v>3</v>
      </c>
      <c r="C28" s="13" t="s">
        <v>58</v>
      </c>
      <c r="D28" s="13">
        <f>SUM(D29:D40)</f>
        <v>1</v>
      </c>
      <c r="E28" s="13">
        <f>SUM(E29:E40)</f>
        <v>1</v>
      </c>
      <c r="F28" s="13" t="s">
        <v>58</v>
      </c>
      <c r="G28" s="13">
        <f>SUM(G29:G40)</f>
        <v>1</v>
      </c>
      <c r="H28" s="13">
        <f>SUM(H29:H40)</f>
        <v>2</v>
      </c>
      <c r="I28" s="13">
        <f>SUM(I29:I40)</f>
        <v>26</v>
      </c>
      <c r="J28" s="13">
        <f>SUM(J29:J40)</f>
        <v>24</v>
      </c>
      <c r="K28" s="13" t="s">
        <v>58</v>
      </c>
      <c r="L28" s="13">
        <f>SUM(L29:L40)</f>
        <v>2</v>
      </c>
      <c r="M28" s="13" t="s">
        <v>58</v>
      </c>
      <c r="N28" s="13">
        <f>SUM(N29:N40)</f>
        <v>1</v>
      </c>
      <c r="O28" s="13">
        <f>SUM(O29:O40)</f>
        <v>2</v>
      </c>
      <c r="P28" s="13">
        <f>SUM(P29:P40)</f>
        <v>3</v>
      </c>
    </row>
    <row r="29" spans="1:16" s="3" customFormat="1" ht="20.25" hidden="1" customHeight="1">
      <c r="A29" s="9" t="s">
        <v>25</v>
      </c>
      <c r="B29" s="13">
        <v>1</v>
      </c>
      <c r="C29" s="13" t="s">
        <v>57</v>
      </c>
      <c r="D29" s="13">
        <v>1</v>
      </c>
      <c r="E29" s="13">
        <v>1</v>
      </c>
      <c r="F29" s="13" t="s">
        <v>57</v>
      </c>
      <c r="G29" s="13">
        <v>1</v>
      </c>
      <c r="H29" s="13">
        <v>1</v>
      </c>
      <c r="I29" s="13">
        <v>3</v>
      </c>
      <c r="J29" s="13">
        <v>7</v>
      </c>
      <c r="K29" s="13" t="s">
        <v>57</v>
      </c>
      <c r="L29" s="13" t="s">
        <v>57</v>
      </c>
      <c r="M29" s="13" t="s">
        <v>57</v>
      </c>
      <c r="N29" s="13" t="s">
        <v>57</v>
      </c>
      <c r="O29" s="13">
        <v>1</v>
      </c>
      <c r="P29" s="13" t="s">
        <v>57</v>
      </c>
    </row>
    <row r="30" spans="1:16" s="3" customFormat="1" ht="20.25" hidden="1" customHeight="1">
      <c r="A30" s="9" t="s">
        <v>26</v>
      </c>
      <c r="B30" s="13" t="s">
        <v>57</v>
      </c>
      <c r="C30" s="13" t="s">
        <v>57</v>
      </c>
      <c r="D30" s="13" t="s">
        <v>57</v>
      </c>
      <c r="E30" s="13" t="s">
        <v>57</v>
      </c>
      <c r="F30" s="13" t="s">
        <v>57</v>
      </c>
      <c r="G30" s="13" t="s">
        <v>57</v>
      </c>
      <c r="H30" s="13" t="s">
        <v>57</v>
      </c>
      <c r="I30" s="13" t="s">
        <v>57</v>
      </c>
      <c r="J30" s="13">
        <v>4</v>
      </c>
      <c r="K30" s="13" t="s">
        <v>57</v>
      </c>
      <c r="L30" s="13" t="s">
        <v>57</v>
      </c>
      <c r="M30" s="13" t="s">
        <v>57</v>
      </c>
      <c r="N30" s="13">
        <v>1</v>
      </c>
      <c r="O30" s="13" t="s">
        <v>57</v>
      </c>
      <c r="P30" s="13" t="s">
        <v>57</v>
      </c>
    </row>
    <row r="31" spans="1:16" s="3" customFormat="1" ht="20.25" hidden="1" customHeight="1">
      <c r="A31" s="9" t="s">
        <v>27</v>
      </c>
      <c r="B31" s="13" t="s">
        <v>57</v>
      </c>
      <c r="C31" s="13" t="s">
        <v>57</v>
      </c>
      <c r="D31" s="13" t="s">
        <v>57</v>
      </c>
      <c r="E31" s="13" t="s">
        <v>57</v>
      </c>
      <c r="F31" s="13" t="s">
        <v>57</v>
      </c>
      <c r="G31" s="13" t="s">
        <v>57</v>
      </c>
      <c r="H31" s="13">
        <v>1</v>
      </c>
      <c r="I31" s="13">
        <v>16</v>
      </c>
      <c r="J31" s="13">
        <v>4</v>
      </c>
      <c r="K31" s="13" t="s">
        <v>57</v>
      </c>
      <c r="L31" s="13" t="s">
        <v>57</v>
      </c>
      <c r="M31" s="13" t="s">
        <v>57</v>
      </c>
      <c r="N31" s="13" t="s">
        <v>57</v>
      </c>
      <c r="O31" s="13">
        <v>1</v>
      </c>
      <c r="P31" s="13" t="s">
        <v>57</v>
      </c>
    </row>
    <row r="32" spans="1:16" s="3" customFormat="1" ht="20.25" hidden="1" customHeight="1">
      <c r="A32" s="9" t="s">
        <v>28</v>
      </c>
      <c r="B32" s="13">
        <v>2</v>
      </c>
      <c r="C32" s="13" t="s">
        <v>57</v>
      </c>
      <c r="D32" s="13" t="s">
        <v>57</v>
      </c>
      <c r="E32" s="13" t="s">
        <v>57</v>
      </c>
      <c r="F32" s="13" t="s">
        <v>57</v>
      </c>
      <c r="G32" s="13" t="s">
        <v>57</v>
      </c>
      <c r="H32" s="13" t="s">
        <v>57</v>
      </c>
      <c r="I32" s="13">
        <v>7</v>
      </c>
      <c r="J32" s="13">
        <v>8</v>
      </c>
      <c r="K32" s="13" t="s">
        <v>57</v>
      </c>
      <c r="L32" s="13">
        <v>2</v>
      </c>
      <c r="M32" s="13" t="s">
        <v>59</v>
      </c>
      <c r="N32" s="13" t="s">
        <v>57</v>
      </c>
      <c r="O32" s="13" t="s">
        <v>57</v>
      </c>
      <c r="P32" s="13">
        <v>3</v>
      </c>
    </row>
    <row r="33" spans="1:16" s="3" customFormat="1" ht="20.25" hidden="1" customHeight="1">
      <c r="A33" s="9" t="s">
        <v>29</v>
      </c>
      <c r="B33" s="13" t="s">
        <v>57</v>
      </c>
      <c r="C33" s="13" t="s">
        <v>57</v>
      </c>
      <c r="D33" s="13" t="s">
        <v>57</v>
      </c>
      <c r="E33" s="13" t="s">
        <v>57</v>
      </c>
      <c r="F33" s="13" t="s">
        <v>57</v>
      </c>
      <c r="G33" s="13" t="s">
        <v>57</v>
      </c>
      <c r="H33" s="13" t="s">
        <v>57</v>
      </c>
      <c r="I33" s="13" t="s">
        <v>57</v>
      </c>
      <c r="J33" s="13" t="s">
        <v>57</v>
      </c>
      <c r="K33" s="13" t="s">
        <v>57</v>
      </c>
      <c r="L33" s="13" t="s">
        <v>57</v>
      </c>
      <c r="M33" s="13" t="s">
        <v>57</v>
      </c>
      <c r="N33" s="13" t="s">
        <v>57</v>
      </c>
      <c r="O33" s="13" t="s">
        <v>57</v>
      </c>
      <c r="P33" s="13" t="s">
        <v>57</v>
      </c>
    </row>
    <row r="34" spans="1:16" s="3" customFormat="1" ht="20.25" hidden="1" customHeight="1">
      <c r="A34" s="9" t="s">
        <v>30</v>
      </c>
      <c r="B34" s="13" t="s">
        <v>57</v>
      </c>
      <c r="C34" s="13" t="s">
        <v>57</v>
      </c>
      <c r="D34" s="13" t="s">
        <v>57</v>
      </c>
      <c r="E34" s="13" t="s">
        <v>57</v>
      </c>
      <c r="F34" s="13" t="s">
        <v>57</v>
      </c>
      <c r="G34" s="13" t="s">
        <v>57</v>
      </c>
      <c r="H34" s="13" t="s">
        <v>57</v>
      </c>
      <c r="I34" s="13" t="s">
        <v>57</v>
      </c>
      <c r="J34" s="13" t="s">
        <v>57</v>
      </c>
      <c r="K34" s="13" t="s">
        <v>57</v>
      </c>
      <c r="L34" s="13" t="s">
        <v>57</v>
      </c>
      <c r="M34" s="13" t="s">
        <v>57</v>
      </c>
      <c r="N34" s="13" t="s">
        <v>57</v>
      </c>
      <c r="O34" s="13" t="s">
        <v>57</v>
      </c>
      <c r="P34" s="13" t="s">
        <v>57</v>
      </c>
    </row>
    <row r="35" spans="1:16" s="3" customFormat="1" ht="20.25" hidden="1" customHeight="1">
      <c r="A35" s="9" t="s">
        <v>31</v>
      </c>
      <c r="B35" s="13" t="s">
        <v>57</v>
      </c>
      <c r="C35" s="13" t="s">
        <v>57</v>
      </c>
      <c r="D35" s="13" t="s">
        <v>57</v>
      </c>
      <c r="E35" s="13" t="s">
        <v>57</v>
      </c>
      <c r="F35" s="13" t="s">
        <v>57</v>
      </c>
      <c r="G35" s="13" t="s">
        <v>57</v>
      </c>
      <c r="H35" s="13" t="s">
        <v>57</v>
      </c>
      <c r="I35" s="13" t="s">
        <v>57</v>
      </c>
      <c r="J35" s="13" t="s">
        <v>57</v>
      </c>
      <c r="K35" s="13" t="s">
        <v>57</v>
      </c>
      <c r="L35" s="13" t="s">
        <v>57</v>
      </c>
      <c r="M35" s="13" t="s">
        <v>57</v>
      </c>
      <c r="N35" s="13" t="s">
        <v>57</v>
      </c>
      <c r="O35" s="13" t="s">
        <v>57</v>
      </c>
      <c r="P35" s="13" t="s">
        <v>57</v>
      </c>
    </row>
    <row r="36" spans="1:16" s="3" customFormat="1" ht="20.25" hidden="1" customHeight="1">
      <c r="A36" s="9" t="s">
        <v>32</v>
      </c>
      <c r="B36" s="13" t="s">
        <v>57</v>
      </c>
      <c r="C36" s="13" t="s">
        <v>57</v>
      </c>
      <c r="D36" s="13" t="s">
        <v>57</v>
      </c>
      <c r="E36" s="13" t="s">
        <v>57</v>
      </c>
      <c r="F36" s="13" t="s">
        <v>57</v>
      </c>
      <c r="G36" s="13" t="s">
        <v>57</v>
      </c>
      <c r="H36" s="13" t="s">
        <v>57</v>
      </c>
      <c r="I36" s="13" t="s">
        <v>57</v>
      </c>
      <c r="J36" s="13" t="s">
        <v>57</v>
      </c>
      <c r="K36" s="13" t="s">
        <v>57</v>
      </c>
      <c r="L36" s="13" t="s">
        <v>57</v>
      </c>
      <c r="M36" s="13" t="s">
        <v>57</v>
      </c>
      <c r="N36" s="13" t="s">
        <v>57</v>
      </c>
      <c r="O36" s="13" t="s">
        <v>57</v>
      </c>
      <c r="P36" s="13" t="s">
        <v>57</v>
      </c>
    </row>
    <row r="37" spans="1:16" s="3" customFormat="1" ht="20.25" hidden="1" customHeight="1">
      <c r="A37" s="9" t="s">
        <v>33</v>
      </c>
      <c r="B37" s="13" t="s">
        <v>57</v>
      </c>
      <c r="C37" s="13" t="s">
        <v>57</v>
      </c>
      <c r="D37" s="13" t="s">
        <v>57</v>
      </c>
      <c r="E37" s="13" t="s">
        <v>57</v>
      </c>
      <c r="F37" s="13" t="s">
        <v>57</v>
      </c>
      <c r="G37" s="13" t="s">
        <v>57</v>
      </c>
      <c r="H37" s="13" t="s">
        <v>57</v>
      </c>
      <c r="I37" s="13" t="s">
        <v>57</v>
      </c>
      <c r="J37" s="13" t="s">
        <v>57</v>
      </c>
      <c r="K37" s="13" t="s">
        <v>57</v>
      </c>
      <c r="L37" s="13" t="s">
        <v>57</v>
      </c>
      <c r="M37" s="13" t="s">
        <v>57</v>
      </c>
      <c r="N37" s="13" t="s">
        <v>57</v>
      </c>
      <c r="O37" s="13" t="s">
        <v>57</v>
      </c>
      <c r="P37" s="13" t="s">
        <v>57</v>
      </c>
    </row>
    <row r="38" spans="1:16" s="3" customFormat="1" ht="20.25" hidden="1" customHeight="1">
      <c r="A38" s="9" t="s">
        <v>34</v>
      </c>
      <c r="B38" s="13" t="s">
        <v>57</v>
      </c>
      <c r="C38" s="13" t="s">
        <v>57</v>
      </c>
      <c r="D38" s="13" t="s">
        <v>57</v>
      </c>
      <c r="E38" s="13" t="s">
        <v>57</v>
      </c>
      <c r="F38" s="13" t="s">
        <v>57</v>
      </c>
      <c r="G38" s="13" t="s">
        <v>57</v>
      </c>
      <c r="H38" s="13" t="s">
        <v>57</v>
      </c>
      <c r="I38" s="13" t="s">
        <v>57</v>
      </c>
      <c r="J38" s="13" t="s">
        <v>57</v>
      </c>
      <c r="K38" s="13" t="s">
        <v>57</v>
      </c>
      <c r="L38" s="13" t="s">
        <v>57</v>
      </c>
      <c r="M38" s="13" t="s">
        <v>57</v>
      </c>
      <c r="N38" s="13" t="s">
        <v>57</v>
      </c>
      <c r="O38" s="13" t="s">
        <v>57</v>
      </c>
      <c r="P38" s="13" t="s">
        <v>57</v>
      </c>
    </row>
    <row r="39" spans="1:16" s="3" customFormat="1" ht="20.25" hidden="1" customHeight="1">
      <c r="A39" s="9" t="s">
        <v>35</v>
      </c>
      <c r="B39" s="13" t="s">
        <v>57</v>
      </c>
      <c r="C39" s="13" t="s">
        <v>57</v>
      </c>
      <c r="D39" s="13" t="s">
        <v>57</v>
      </c>
      <c r="E39" s="13" t="s">
        <v>57</v>
      </c>
      <c r="F39" s="13" t="s">
        <v>57</v>
      </c>
      <c r="G39" s="13" t="s">
        <v>57</v>
      </c>
      <c r="H39" s="13" t="s">
        <v>57</v>
      </c>
      <c r="I39" s="13" t="s">
        <v>57</v>
      </c>
      <c r="J39" s="13">
        <v>1</v>
      </c>
      <c r="K39" s="13" t="s">
        <v>57</v>
      </c>
      <c r="L39" s="13" t="s">
        <v>57</v>
      </c>
      <c r="M39" s="13" t="s">
        <v>57</v>
      </c>
      <c r="N39" s="13" t="s">
        <v>57</v>
      </c>
      <c r="O39" s="13" t="s">
        <v>57</v>
      </c>
      <c r="P39" s="13" t="s">
        <v>57</v>
      </c>
    </row>
    <row r="40" spans="1:16" s="3" customFormat="1" ht="20.25" hidden="1" customHeight="1">
      <c r="A40" s="9" t="s">
        <v>36</v>
      </c>
      <c r="B40" s="13" t="s">
        <v>57</v>
      </c>
      <c r="C40" s="13" t="s">
        <v>57</v>
      </c>
      <c r="D40" s="13" t="s">
        <v>57</v>
      </c>
      <c r="E40" s="13" t="s">
        <v>57</v>
      </c>
      <c r="F40" s="13" t="s">
        <v>57</v>
      </c>
      <c r="G40" s="13" t="s">
        <v>57</v>
      </c>
      <c r="H40" s="13" t="s">
        <v>57</v>
      </c>
      <c r="I40" s="13" t="s">
        <v>57</v>
      </c>
      <c r="J40" s="13" t="s">
        <v>57</v>
      </c>
      <c r="K40" s="13" t="s">
        <v>57</v>
      </c>
      <c r="L40" s="13" t="s">
        <v>57</v>
      </c>
      <c r="M40" s="13" t="s">
        <v>57</v>
      </c>
      <c r="N40" s="13" t="s">
        <v>57</v>
      </c>
      <c r="O40" s="13" t="s">
        <v>57</v>
      </c>
      <c r="P40" s="13" t="s">
        <v>57</v>
      </c>
    </row>
    <row r="41" spans="1:16" s="3" customFormat="1" ht="20.25" customHeight="1">
      <c r="A41" s="8" t="s">
        <v>60</v>
      </c>
      <c r="B41" s="14">
        <v>2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5</v>
      </c>
      <c r="J41" s="14">
        <v>12</v>
      </c>
      <c r="K41" s="14">
        <v>0</v>
      </c>
      <c r="L41" s="14">
        <v>1</v>
      </c>
      <c r="M41" s="14">
        <v>0</v>
      </c>
      <c r="N41" s="14">
        <v>1</v>
      </c>
      <c r="O41" s="14">
        <v>2</v>
      </c>
      <c r="P41" s="14">
        <v>3</v>
      </c>
    </row>
    <row r="42" spans="1:16" s="3" customFormat="1" ht="20.25" customHeight="1">
      <c r="A42" s="8" t="s">
        <v>61</v>
      </c>
      <c r="B42" s="14">
        <v>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5</v>
      </c>
      <c r="J42" s="14">
        <v>12</v>
      </c>
      <c r="K42" s="14">
        <v>0</v>
      </c>
      <c r="L42" s="14">
        <v>1</v>
      </c>
      <c r="M42" s="14">
        <v>0</v>
      </c>
      <c r="N42" s="14">
        <v>1</v>
      </c>
      <c r="O42" s="14">
        <v>1</v>
      </c>
      <c r="P42" s="14">
        <v>0</v>
      </c>
    </row>
    <row r="43" spans="1:16" s="3" customFormat="1" ht="20.25" customHeight="1">
      <c r="A43" s="8" t="s">
        <v>62</v>
      </c>
      <c r="B43" s="15">
        <f t="shared" ref="B43:P43" si="0">SUM(B44:B55)</f>
        <v>1</v>
      </c>
      <c r="C43" s="15">
        <f t="shared" si="0"/>
        <v>0</v>
      </c>
      <c r="D43" s="15">
        <f t="shared" si="0"/>
        <v>0</v>
      </c>
      <c r="E43" s="15">
        <f t="shared" si="0"/>
        <v>0</v>
      </c>
      <c r="F43" s="15">
        <f t="shared" si="0"/>
        <v>0</v>
      </c>
      <c r="G43" s="15">
        <f t="shared" si="0"/>
        <v>0</v>
      </c>
      <c r="H43" s="15">
        <f t="shared" si="0"/>
        <v>0</v>
      </c>
      <c r="I43" s="15">
        <f t="shared" si="0"/>
        <v>5</v>
      </c>
      <c r="J43" s="15">
        <f t="shared" si="0"/>
        <v>12</v>
      </c>
      <c r="K43" s="15">
        <f t="shared" si="0"/>
        <v>0</v>
      </c>
      <c r="L43" s="15">
        <f t="shared" si="0"/>
        <v>1</v>
      </c>
      <c r="M43" s="15">
        <f t="shared" si="0"/>
        <v>0</v>
      </c>
      <c r="N43" s="15">
        <f t="shared" si="0"/>
        <v>1</v>
      </c>
      <c r="O43" s="15">
        <f t="shared" si="0"/>
        <v>0</v>
      </c>
      <c r="P43" s="15">
        <f t="shared" si="0"/>
        <v>0</v>
      </c>
    </row>
    <row r="44" spans="1:16" s="3" customFormat="1" ht="20.25" hidden="1" customHeight="1">
      <c r="A44" s="9" t="s">
        <v>25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2</v>
      </c>
      <c r="J44" s="15">
        <v>4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1:16" s="3" customFormat="1" ht="20.25" hidden="1" customHeight="1">
      <c r="A45" s="9" t="s">
        <v>26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1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</row>
    <row r="46" spans="1:16" s="3" customFormat="1" ht="20.25" hidden="1" customHeight="1">
      <c r="A46" s="9" t="s">
        <v>27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2</v>
      </c>
      <c r="J46" s="15">
        <v>1</v>
      </c>
      <c r="K46" s="15">
        <v>0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</row>
    <row r="47" spans="1:16" s="3" customFormat="1" ht="20.25" hidden="1" customHeight="1">
      <c r="A47" s="9" t="s">
        <v>28</v>
      </c>
      <c r="B47" s="15">
        <v>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1</v>
      </c>
      <c r="J47" s="15">
        <v>5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1:16" s="3" customFormat="1" ht="20.25" hidden="1" customHeight="1">
      <c r="A48" s="9" t="s">
        <v>29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1:16" s="3" customFormat="1" ht="20.25" hidden="1" customHeight="1">
      <c r="A49" s="9" t="s">
        <v>30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</row>
    <row r="50" spans="1:16" s="3" customFormat="1" ht="20.25" hidden="1" customHeight="1">
      <c r="A50" s="9" t="s">
        <v>31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</row>
    <row r="51" spans="1:16" s="3" customFormat="1" ht="20.25" hidden="1" customHeight="1">
      <c r="A51" s="9" t="s">
        <v>32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</row>
    <row r="52" spans="1:16" s="3" customFormat="1" ht="20.25" hidden="1" customHeight="1">
      <c r="A52" s="9" t="s">
        <v>33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</row>
    <row r="53" spans="1:16" s="3" customFormat="1" ht="20.25" hidden="1" customHeight="1">
      <c r="A53" s="9" t="s">
        <v>34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</row>
    <row r="54" spans="1:16" s="3" customFormat="1" ht="20.25" hidden="1" customHeight="1">
      <c r="A54" s="9" t="s">
        <v>35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1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</row>
    <row r="55" spans="1:16" s="3" customFormat="1" ht="20.25" hidden="1" customHeight="1">
      <c r="A55" s="9" t="s">
        <v>36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</row>
    <row r="56" spans="1:16" s="3" customFormat="1" ht="20.25" customHeight="1">
      <c r="A56" s="8" t="s">
        <v>63</v>
      </c>
      <c r="B56" s="15">
        <f t="shared" ref="B56:P56" si="1">SUM(B57:B68)</f>
        <v>1</v>
      </c>
      <c r="C56" s="15">
        <f t="shared" si="1"/>
        <v>0</v>
      </c>
      <c r="D56" s="15">
        <f t="shared" si="1"/>
        <v>0</v>
      </c>
      <c r="E56" s="15">
        <f t="shared" si="1"/>
        <v>0</v>
      </c>
      <c r="F56" s="15">
        <f t="shared" si="1"/>
        <v>0</v>
      </c>
      <c r="G56" s="15">
        <f t="shared" si="1"/>
        <v>0</v>
      </c>
      <c r="H56" s="15">
        <f t="shared" si="1"/>
        <v>0</v>
      </c>
      <c r="I56" s="15">
        <f t="shared" si="1"/>
        <v>5</v>
      </c>
      <c r="J56" s="15">
        <f t="shared" si="1"/>
        <v>12</v>
      </c>
      <c r="K56" s="15">
        <f t="shared" si="1"/>
        <v>0</v>
      </c>
      <c r="L56" s="15">
        <f t="shared" si="1"/>
        <v>1</v>
      </c>
      <c r="M56" s="15">
        <f t="shared" si="1"/>
        <v>0</v>
      </c>
      <c r="N56" s="15">
        <f t="shared" si="1"/>
        <v>1</v>
      </c>
      <c r="O56" s="15">
        <f t="shared" si="1"/>
        <v>0</v>
      </c>
      <c r="P56" s="15">
        <f t="shared" si="1"/>
        <v>0</v>
      </c>
    </row>
    <row r="57" spans="1:16" s="3" customFormat="1" ht="20.25" hidden="1" customHeight="1">
      <c r="A57" s="9" t="s">
        <v>25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2</v>
      </c>
      <c r="J57" s="15">
        <f>1+3</f>
        <v>4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</row>
    <row r="58" spans="1:16" s="3" customFormat="1" ht="20.25" hidden="1" customHeight="1">
      <c r="A58" s="9" t="s">
        <v>26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f>0+1</f>
        <v>1</v>
      </c>
      <c r="K58" s="15">
        <v>0</v>
      </c>
      <c r="L58" s="15">
        <v>0</v>
      </c>
      <c r="M58" s="15">
        <v>0</v>
      </c>
      <c r="N58" s="15">
        <v>1</v>
      </c>
      <c r="O58" s="15">
        <v>0</v>
      </c>
      <c r="P58" s="15">
        <v>0</v>
      </c>
    </row>
    <row r="59" spans="1:16" s="3" customFormat="1" ht="20.25" hidden="1" customHeight="1">
      <c r="A59" s="9" t="s">
        <v>27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2</v>
      </c>
      <c r="J59" s="15">
        <f>1+0</f>
        <v>1</v>
      </c>
      <c r="K59" s="15">
        <v>0</v>
      </c>
      <c r="L59" s="15">
        <v>1</v>
      </c>
      <c r="M59" s="15">
        <v>0</v>
      </c>
      <c r="N59" s="15">
        <v>0</v>
      </c>
      <c r="O59" s="15">
        <v>0</v>
      </c>
      <c r="P59" s="15">
        <v>0</v>
      </c>
    </row>
    <row r="60" spans="1:16" s="3" customFormat="1" ht="20.25" hidden="1" customHeight="1">
      <c r="A60" s="9" t="s">
        <v>28</v>
      </c>
      <c r="B60" s="15">
        <v>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1</v>
      </c>
      <c r="J60" s="15">
        <f>5+0</f>
        <v>5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</row>
    <row r="61" spans="1:16" s="3" customFormat="1" ht="20.25" hidden="1" customHeight="1">
      <c r="A61" s="9" t="s">
        <v>29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</row>
    <row r="62" spans="1:16" s="3" customFormat="1" ht="20.25" hidden="1" customHeight="1">
      <c r="A62" s="9" t="s">
        <v>30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</row>
    <row r="63" spans="1:16" s="3" customFormat="1" ht="20.25" hidden="1" customHeight="1">
      <c r="A63" s="9" t="s">
        <v>31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</row>
    <row r="64" spans="1:16" s="3" customFormat="1" ht="20.25" hidden="1" customHeight="1">
      <c r="A64" s="9" t="s">
        <v>32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</row>
    <row r="65" spans="1:16" s="3" customFormat="1" ht="20.25" hidden="1" customHeight="1">
      <c r="A65" s="9" t="s">
        <v>33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</row>
    <row r="66" spans="1:16" s="3" customFormat="1" ht="20.25" hidden="1" customHeight="1">
      <c r="A66" s="9" t="s">
        <v>34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</row>
    <row r="67" spans="1:16" s="3" customFormat="1" ht="20.25" hidden="1" customHeight="1">
      <c r="A67" s="9" t="s">
        <v>35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f>1+0</f>
        <v>1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</row>
    <row r="68" spans="1:16" s="3" customFormat="1" ht="20.25" hidden="1" customHeight="1">
      <c r="A68" s="9" t="s">
        <v>36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</row>
    <row r="69" spans="1:16" s="3" customFormat="1" ht="20.25" customHeight="1">
      <c r="A69" s="8" t="s">
        <v>64</v>
      </c>
      <c r="B69" s="15">
        <f t="shared" ref="B69:P69" si="2">SUM(B70:B81)</f>
        <v>1</v>
      </c>
      <c r="C69" s="15">
        <f t="shared" si="2"/>
        <v>0</v>
      </c>
      <c r="D69" s="15">
        <f t="shared" si="2"/>
        <v>0</v>
      </c>
      <c r="E69" s="15">
        <f t="shared" si="2"/>
        <v>0</v>
      </c>
      <c r="F69" s="15">
        <f t="shared" si="2"/>
        <v>0</v>
      </c>
      <c r="G69" s="15">
        <f t="shared" si="2"/>
        <v>0</v>
      </c>
      <c r="H69" s="15">
        <f t="shared" si="2"/>
        <v>0</v>
      </c>
      <c r="I69" s="15">
        <f t="shared" si="2"/>
        <v>5</v>
      </c>
      <c r="J69" s="15">
        <f t="shared" si="2"/>
        <v>12</v>
      </c>
      <c r="K69" s="15">
        <f t="shared" si="2"/>
        <v>0</v>
      </c>
      <c r="L69" s="15">
        <f t="shared" si="2"/>
        <v>1</v>
      </c>
      <c r="M69" s="15">
        <f t="shared" si="2"/>
        <v>0</v>
      </c>
      <c r="N69" s="15">
        <f t="shared" si="2"/>
        <v>1</v>
      </c>
      <c r="O69" s="15">
        <f t="shared" si="2"/>
        <v>0</v>
      </c>
      <c r="P69" s="15">
        <f t="shared" si="2"/>
        <v>0</v>
      </c>
    </row>
    <row r="70" spans="1:16" s="3" customFormat="1" ht="20.25" hidden="1" customHeight="1">
      <c r="A70" s="9" t="s">
        <v>25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2</v>
      </c>
      <c r="J70" s="15">
        <v>4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</row>
    <row r="71" spans="1:16" s="3" customFormat="1" ht="20.25" hidden="1" customHeight="1">
      <c r="A71" s="9" t="s">
        <v>26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1</v>
      </c>
      <c r="K71" s="15">
        <v>0</v>
      </c>
      <c r="L71" s="15">
        <v>0</v>
      </c>
      <c r="M71" s="15">
        <v>0</v>
      </c>
      <c r="N71" s="15">
        <v>1</v>
      </c>
      <c r="O71" s="15">
        <v>0</v>
      </c>
      <c r="P71" s="15">
        <v>0</v>
      </c>
    </row>
    <row r="72" spans="1:16" s="3" customFormat="1" ht="20.25" hidden="1" customHeight="1">
      <c r="A72" s="9" t="s">
        <v>27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2</v>
      </c>
      <c r="J72" s="15">
        <v>1</v>
      </c>
      <c r="K72" s="15">
        <v>0</v>
      </c>
      <c r="L72" s="15">
        <v>1</v>
      </c>
      <c r="M72" s="15">
        <v>0</v>
      </c>
      <c r="N72" s="15">
        <v>0</v>
      </c>
      <c r="O72" s="15">
        <v>0</v>
      </c>
      <c r="P72" s="15">
        <v>0</v>
      </c>
    </row>
    <row r="73" spans="1:16" s="3" customFormat="1" ht="20.25" hidden="1" customHeight="1">
      <c r="A73" s="9" t="s">
        <v>28</v>
      </c>
      <c r="B73" s="15">
        <v>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1</v>
      </c>
      <c r="J73" s="15">
        <v>5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</row>
    <row r="74" spans="1:16" s="3" customFormat="1" ht="20.25" hidden="1" customHeight="1">
      <c r="A74" s="9" t="s">
        <v>29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</row>
    <row r="75" spans="1:16" s="3" customFormat="1" ht="20.25" hidden="1" customHeight="1">
      <c r="A75" s="9" t="s">
        <v>30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</row>
    <row r="76" spans="1:16" s="3" customFormat="1" ht="20.25" hidden="1" customHeight="1">
      <c r="A76" s="9" t="s">
        <v>31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</row>
    <row r="77" spans="1:16" s="3" customFormat="1" ht="20.25" hidden="1" customHeight="1">
      <c r="A77" s="9" t="s">
        <v>32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</row>
    <row r="78" spans="1:16" s="3" customFormat="1" ht="20.25" hidden="1" customHeight="1">
      <c r="A78" s="9" t="s">
        <v>33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</row>
    <row r="79" spans="1:16" s="3" customFormat="1" ht="20.25" hidden="1" customHeight="1">
      <c r="A79" s="9" t="s">
        <v>34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</row>
    <row r="80" spans="1:16" s="3" customFormat="1" ht="20.25" hidden="1" customHeight="1">
      <c r="A80" s="9" t="s">
        <v>35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1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</row>
    <row r="81" spans="1:16" s="3" customFormat="1" ht="20.25" hidden="1" customHeight="1">
      <c r="A81" s="9" t="s">
        <v>36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</row>
    <row r="82" spans="1:16" s="3" customFormat="1" ht="20.25" customHeight="1">
      <c r="A82" s="8" t="s">
        <v>67</v>
      </c>
      <c r="B82" s="15">
        <f t="shared" ref="B82:P82" si="3">SUM(B83:B94)</f>
        <v>1</v>
      </c>
      <c r="C82" s="15">
        <f t="shared" si="3"/>
        <v>0</v>
      </c>
      <c r="D82" s="15">
        <f t="shared" si="3"/>
        <v>0</v>
      </c>
      <c r="E82" s="15">
        <f t="shared" si="3"/>
        <v>0</v>
      </c>
      <c r="F82" s="15">
        <f t="shared" si="3"/>
        <v>0</v>
      </c>
      <c r="G82" s="15">
        <f t="shared" si="3"/>
        <v>0</v>
      </c>
      <c r="H82" s="15">
        <f t="shared" si="3"/>
        <v>0</v>
      </c>
      <c r="I82" s="15">
        <f t="shared" si="3"/>
        <v>5</v>
      </c>
      <c r="J82" s="15">
        <f t="shared" si="3"/>
        <v>12</v>
      </c>
      <c r="K82" s="15">
        <f t="shared" si="3"/>
        <v>0</v>
      </c>
      <c r="L82" s="15">
        <f t="shared" si="3"/>
        <v>1</v>
      </c>
      <c r="M82" s="15">
        <f t="shared" si="3"/>
        <v>0</v>
      </c>
      <c r="N82" s="15">
        <f t="shared" si="3"/>
        <v>1</v>
      </c>
      <c r="O82" s="15">
        <f t="shared" si="3"/>
        <v>0</v>
      </c>
      <c r="P82" s="15">
        <f t="shared" si="3"/>
        <v>0</v>
      </c>
    </row>
    <row r="83" spans="1:16" s="3" customFormat="1" ht="20.25" customHeight="1">
      <c r="A83" s="9" t="s">
        <v>25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2</v>
      </c>
      <c r="J83" s="15">
        <v>4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</row>
    <row r="84" spans="1:16" s="3" customFormat="1" ht="20.25" customHeight="1">
      <c r="A84" s="9" t="s">
        <v>26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1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0</v>
      </c>
    </row>
    <row r="85" spans="1:16" s="3" customFormat="1" ht="20.25" customHeight="1">
      <c r="A85" s="9" t="s">
        <v>27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2</v>
      </c>
      <c r="J85" s="15">
        <v>1</v>
      </c>
      <c r="K85" s="15">
        <v>0</v>
      </c>
      <c r="L85" s="15">
        <v>1</v>
      </c>
      <c r="M85" s="15">
        <v>0</v>
      </c>
      <c r="N85" s="15">
        <v>0</v>
      </c>
      <c r="O85" s="15">
        <v>0</v>
      </c>
      <c r="P85" s="15">
        <v>0</v>
      </c>
    </row>
    <row r="86" spans="1:16" s="3" customFormat="1" ht="20.25" customHeight="1">
      <c r="A86" s="9" t="s">
        <v>28</v>
      </c>
      <c r="B86" s="15">
        <v>1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1</v>
      </c>
      <c r="J86" s="15">
        <v>5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</row>
    <row r="87" spans="1:16" s="3" customFormat="1" ht="20.25" customHeight="1">
      <c r="A87" s="9" t="s">
        <v>29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</row>
    <row r="88" spans="1:16" s="3" customFormat="1" ht="20.25" customHeight="1">
      <c r="A88" s="9" t="s">
        <v>30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</row>
    <row r="89" spans="1:16" s="3" customFormat="1" ht="20.25" customHeight="1">
      <c r="A89" s="9" t="s">
        <v>31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</row>
    <row r="90" spans="1:16" s="3" customFormat="1" ht="20.25" customHeight="1">
      <c r="A90" s="9" t="s">
        <v>32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</row>
    <row r="91" spans="1:16" s="3" customFormat="1" ht="20.25" customHeight="1">
      <c r="A91" s="9" t="s">
        <v>33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</row>
    <row r="92" spans="1:16" s="3" customFormat="1" ht="20.25" customHeight="1">
      <c r="A92" s="9" t="s">
        <v>34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</row>
    <row r="93" spans="1:16" s="3" customFormat="1" ht="20.25" customHeight="1">
      <c r="A93" s="9" t="s">
        <v>35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1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</row>
    <row r="94" spans="1:16" s="3" customFormat="1" ht="20.25" customHeight="1">
      <c r="A94" s="9" t="s">
        <v>36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</row>
    <row r="95" spans="1:16" s="3" customFormat="1" ht="20.25" customHeight="1">
      <c r="A95" s="9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3" customFormat="1" ht="20.25" customHeight="1">
      <c r="A96" s="9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.75" customHeight="1" thickBot="1">
      <c r="A97" s="1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4.25" customHeight="1">
      <c r="A98" s="4" t="s">
        <v>2</v>
      </c>
      <c r="H98" s="32" t="s">
        <v>68</v>
      </c>
    </row>
    <row r="99" spans="1:16" ht="15.75" customHeight="1">
      <c r="A99" s="4"/>
    </row>
  </sheetData>
  <mergeCells count="25">
    <mergeCell ref="A5:A8"/>
    <mergeCell ref="D7:D8"/>
    <mergeCell ref="B5:C6"/>
    <mergeCell ref="D5:G6"/>
    <mergeCell ref="K7:K8"/>
    <mergeCell ref="G7:G8"/>
    <mergeCell ref="F7:F8"/>
    <mergeCell ref="E7:E8"/>
    <mergeCell ref="C7:C8"/>
    <mergeCell ref="O1:P1"/>
    <mergeCell ref="A2:G2"/>
    <mergeCell ref="H2:P2"/>
    <mergeCell ref="I7:I8"/>
    <mergeCell ref="H7:H8"/>
    <mergeCell ref="A3:G3"/>
    <mergeCell ref="J7:J8"/>
    <mergeCell ref="B7:B8"/>
    <mergeCell ref="H5:J6"/>
    <mergeCell ref="H3:P3"/>
    <mergeCell ref="O7:O8"/>
    <mergeCell ref="P7:P8"/>
    <mergeCell ref="N7:N8"/>
    <mergeCell ref="K5:P6"/>
    <mergeCell ref="M7:M8"/>
    <mergeCell ref="L7:L8"/>
  </mergeCells>
  <phoneticPr fontId="1" type="noConversion"/>
  <pageMargins left="0.6" right="1.29" top="0.35" bottom="0.2" header="0.2" footer="0.16"/>
  <pageSetup paperSize="9" scale="90" orientation="portrait" r:id="rId1"/>
  <headerFooter alignWithMargins="0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11-3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主計室第四股</dc:creator>
  <cp:lastModifiedBy>林曉威</cp:lastModifiedBy>
  <cp:lastPrinted>2021-09-27T00:53:11Z</cp:lastPrinted>
  <dcterms:created xsi:type="dcterms:W3CDTF">2002-04-25T07:01:21Z</dcterms:created>
  <dcterms:modified xsi:type="dcterms:W3CDTF">2021-09-27T00:53:13Z</dcterms:modified>
</cp:coreProperties>
</file>