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1191\Desktop\11\"/>
    </mc:Choice>
  </mc:AlternateContent>
  <xr:revisionPtr revIDLastSave="0" documentId="13_ncr:1_{F6406E54-34B7-4854-AC94-17258838FEE4}" xr6:coauthVersionLast="36" xr6:coauthVersionMax="36" xr10:uidLastSave="{00000000-0000-0000-0000-000000000000}"/>
  <bookViews>
    <workbookView xWindow="120" yWindow="150" windowWidth="9720" windowHeight="4080" xr2:uid="{00000000-000D-0000-FFFF-FFFF00000000}"/>
  </bookViews>
  <sheets>
    <sheet name="11-19" sheetId="5" r:id="rId1"/>
  </sheets>
  <definedNames>
    <definedName name="_xlnm.Print_Area" localSheetId="0">'11-19'!$A$1:$M$40</definedName>
  </definedNames>
  <calcPr calcId="191029"/>
</workbook>
</file>

<file path=xl/calcChain.xml><?xml version="1.0" encoding="utf-8"?>
<calcChain xmlns="http://schemas.openxmlformats.org/spreadsheetml/2006/main">
  <c r="K22" i="5" l="1"/>
  <c r="G22" i="5"/>
  <c r="C22" i="5" s="1"/>
  <c r="E22" i="5"/>
  <c r="B22" i="5"/>
  <c r="B21" i="5"/>
  <c r="M21" i="5"/>
  <c r="K21" i="5"/>
  <c r="E21" i="5"/>
  <c r="C20" i="5"/>
  <c r="B20" i="5"/>
  <c r="B19" i="5"/>
  <c r="C19" i="5"/>
  <c r="C18" i="5"/>
  <c r="B18" i="5"/>
  <c r="C21" i="5" l="1"/>
</calcChain>
</file>

<file path=xl/sharedStrings.xml><?xml version="1.0" encoding="utf-8"?>
<sst xmlns="http://schemas.openxmlformats.org/spreadsheetml/2006/main" count="86" uniqueCount="38">
  <si>
    <t>單位：人次、新臺幣千元</t>
  </si>
  <si>
    <t>Unit: Person-Times, NT$1,000</t>
    <phoneticPr fontId="1" type="noConversion"/>
  </si>
  <si>
    <r>
      <t>Table 11 - 19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The Conditions of Assistance Service for</t>
    </r>
    <phoneticPr fontId="1" type="noConversion"/>
  </si>
  <si>
    <t xml:space="preserve"> Families in Hardship</t>
  </si>
  <si>
    <t>九十三年 2004</t>
  </si>
  <si>
    <t>-</t>
    <phoneticPr fontId="1" type="noConversion"/>
  </si>
  <si>
    <t>九十四年 2005</t>
  </si>
  <si>
    <t>九十五年 2006</t>
  </si>
  <si>
    <t>九十六年 2007</t>
  </si>
  <si>
    <t>九十七年 2008</t>
  </si>
  <si>
    <t>九十八年 2009</t>
  </si>
  <si>
    <t>九十九年 2010</t>
  </si>
  <si>
    <t>一○○年 2011</t>
  </si>
  <si>
    <t>一○一年 2012</t>
  </si>
  <si>
    <t>年別 
Year</t>
    <phoneticPr fontId="1" type="noConversion"/>
  </si>
  <si>
    <t>總計
Grand Total</t>
    <phoneticPr fontId="1" type="noConversion"/>
  </si>
  <si>
    <t>緊急生活扶助
Emergency Assistance for Livelihood</t>
    <phoneticPr fontId="1" type="noConversion"/>
  </si>
  <si>
    <t>傷病醫療補助
Medical Subsidies</t>
    <phoneticPr fontId="1" type="noConversion"/>
  </si>
  <si>
    <t>法律訴訟補助
Subsidies of Litigation</t>
    <phoneticPr fontId="1" type="noConversion"/>
  </si>
  <si>
    <t>子女生活津貼
Children Living Allowance</t>
    <phoneticPr fontId="1" type="noConversion"/>
  </si>
  <si>
    <t>兒童托育津貼
Children Nursery Allowance</t>
    <phoneticPr fontId="1" type="noConversion"/>
  </si>
  <si>
    <t>人次
Person-Times</t>
    <phoneticPr fontId="1" type="noConversion"/>
  </si>
  <si>
    <t>金額
Amount</t>
    <phoneticPr fontId="1" type="noConversion"/>
  </si>
  <si>
    <t>表11 － 19 、特殊境遇家庭扶助服務概況</t>
    <phoneticPr fontId="1" type="noConversion"/>
  </si>
  <si>
    <t>一○二年 2013</t>
    <phoneticPr fontId="1" type="noConversion"/>
  </si>
  <si>
    <t>一○三年 2014</t>
    <phoneticPr fontId="1" type="noConversion"/>
  </si>
  <si>
    <t>說明：緊急生活扶助、子女生活津貼及兒童托育津貼之人次為先將每人乘以受補助月數後，再予以加總而得。</t>
    <phoneticPr fontId="1" type="noConversion"/>
  </si>
  <si>
    <t>Note: The person-times of emergency assistance for livelihood, children living allowance, and children nursery allowance are 
          counted as follows: sum( each one * months of each one accepting subsidies)</t>
    <phoneticPr fontId="1" type="noConversion"/>
  </si>
  <si>
    <t>一○四年 2015</t>
    <phoneticPr fontId="1" type="noConversion"/>
  </si>
  <si>
    <t>一○五年 2016</t>
    <phoneticPr fontId="1" type="noConversion"/>
  </si>
  <si>
    <t>資料來源：衛生福利部、本府社會處10730-06-06-2</t>
    <phoneticPr fontId="1" type="noConversion"/>
  </si>
  <si>
    <t>一○六年 2017</t>
    <phoneticPr fontId="1" type="noConversion"/>
  </si>
  <si>
    <t>一○七年 2018</t>
    <phoneticPr fontId="1" type="noConversion"/>
  </si>
  <si>
    <t>一○八年 2019</t>
    <phoneticPr fontId="1" type="noConversion"/>
  </si>
  <si>
    <t>社會福利  448</t>
    <phoneticPr fontId="1" type="noConversion"/>
  </si>
  <si>
    <t>一○九年 2020</t>
    <phoneticPr fontId="1" type="noConversion"/>
  </si>
  <si>
    <t>社會福利 449</t>
    <phoneticPr fontId="1" type="noConversion"/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</si>
  <si>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Ministry of Health and Welfare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Form 10730-06-06-2 by Hualien Social Affairs Department.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</si>
</sst>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0.E+00"/>
    <numFmt numFmtId="178" formatCode="#,##0.000000_);\(#,##0.000000\)"/>
    <numFmt numFmtId="179" formatCode="_-* #,##0_-;\-* #,##0_-;_-* &quot;-&quot;??_-;_-@_-"/>
  </numFmts>
  <fonts count="10" x14ac:knownFonts="1"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16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 applyBorder="0"/>
    <xf numFmtId="0" fontId="2" fillId="0" borderId="0"/>
    <xf numFmtId="0" fontId="2" fillId="0" borderId="0" applyBorder="0"/>
    <xf numFmtId="43" fontId="2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Border="1"/>
    <xf numFmtId="0" fontId="4" fillId="0" borderId="0" xfId="0" applyFont="1" applyAlignment="1"/>
    <xf numFmtId="0" fontId="6" fillId="0" borderId="0" xfId="0" applyFont="1" applyBorder="1" applyAlignment="1"/>
    <xf numFmtId="0" fontId="0" fillId="0" borderId="1" xfId="0" applyBorder="1" applyAlignment="1"/>
    <xf numFmtId="0" fontId="0" fillId="0" borderId="0" xfId="0" applyAlignment="1">
      <alignment wrapText="1"/>
    </xf>
    <xf numFmtId="177" fontId="0" fillId="0" borderId="1" xfId="0" applyNumberFormat="1" applyBorder="1" applyAlignment="1">
      <alignment vertical="center"/>
    </xf>
    <xf numFmtId="0" fontId="2" fillId="0" borderId="0" xfId="2"/>
    <xf numFmtId="0" fontId="1" fillId="0" borderId="0" xfId="0" applyFont="1"/>
    <xf numFmtId="178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2" fillId="0" borderId="0" xfId="2" applyNumberFormat="1" applyAlignment="1">
      <alignment wrapText="1"/>
    </xf>
    <xf numFmtId="176" fontId="2" fillId="0" borderId="0" xfId="2" applyNumberFormat="1" applyFont="1" applyAlignment="1">
      <alignment horizontal="right" wrapText="1"/>
    </xf>
    <xf numFmtId="176" fontId="2" fillId="0" borderId="0" xfId="2" applyNumberFormat="1" applyFont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41" fontId="2" fillId="0" borderId="0" xfId="2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79" fontId="2" fillId="0" borderId="0" xfId="3" applyNumberFormat="1" applyFont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right"/>
    </xf>
    <xf numFmtId="0" fontId="1" fillId="0" borderId="10" xfId="0" applyFont="1" applyBorder="1" applyAlignment="1">
      <alignment horizontal="center" vertical="center"/>
    </xf>
  </cellXfs>
  <cellStyles count="4">
    <cellStyle name="一般" xfId="0" builtinId="0"/>
    <cellStyle name="一般_10-6新增表" xfId="1" xr:uid="{00000000-0005-0000-0000-000001000000}"/>
    <cellStyle name="一般_11-19" xfId="2" xr:uid="{00000000-0005-0000-0000-000002000000}"/>
    <cellStyle name="千分位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view="pageBreakPreview" topLeftCell="A17" zoomScaleNormal="100" workbookViewId="0">
      <selection activeCell="G38" sqref="G38"/>
    </sheetView>
  </sheetViews>
  <sheetFormatPr defaultRowHeight="20.100000000000001" customHeight="1" x14ac:dyDescent="0.2"/>
  <cols>
    <col min="1" max="1" width="24.83203125" style="11" customWidth="1"/>
    <col min="2" max="2" width="17.6640625" customWidth="1"/>
    <col min="3" max="3" width="17.5" customWidth="1"/>
    <col min="4" max="4" width="15.33203125" customWidth="1"/>
    <col min="5" max="5" width="15.5" customWidth="1"/>
    <col min="6" max="6" width="15.6640625" customWidth="1"/>
    <col min="7" max="7" width="16.1640625" customWidth="1"/>
    <col min="8" max="8" width="14.6640625" customWidth="1"/>
    <col min="9" max="9" width="15.33203125" customWidth="1"/>
    <col min="10" max="10" width="14.83203125" customWidth="1"/>
    <col min="11" max="11" width="15" customWidth="1"/>
    <col min="12" max="12" width="14.83203125" customWidth="1"/>
    <col min="13" max="13" width="15.6640625" customWidth="1"/>
  </cols>
  <sheetData>
    <row r="1" spans="1:14" ht="12.75" customHeight="1" x14ac:dyDescent="0.2">
      <c r="A1" s="3" t="s">
        <v>34</v>
      </c>
      <c r="M1" s="30" t="s">
        <v>36</v>
      </c>
    </row>
    <row r="2" spans="1:14" ht="18.75" customHeight="1" x14ac:dyDescent="0.3">
      <c r="B2" s="27" t="s">
        <v>23</v>
      </c>
      <c r="C2" s="28"/>
      <c r="D2" s="29"/>
      <c r="E2" s="29"/>
      <c r="F2" s="2"/>
      <c r="H2" s="5" t="s">
        <v>2</v>
      </c>
      <c r="I2" s="2"/>
      <c r="J2" s="2"/>
      <c r="K2" s="2"/>
    </row>
    <row r="3" spans="1:14" ht="18" customHeight="1" x14ac:dyDescent="0.3">
      <c r="B3" s="5"/>
      <c r="C3" s="5"/>
      <c r="D3" s="5"/>
      <c r="E3" s="5"/>
      <c r="F3" s="5"/>
      <c r="G3" s="5"/>
      <c r="H3" s="5"/>
      <c r="I3" s="5"/>
      <c r="J3" s="5" t="s">
        <v>3</v>
      </c>
      <c r="K3" s="5"/>
      <c r="L3" s="5"/>
      <c r="M3" s="5"/>
    </row>
    <row r="4" spans="1:14" ht="12.75" customHeight="1" thickBot="1" x14ac:dyDescent="0.3">
      <c r="A4" s="36" t="s">
        <v>0</v>
      </c>
      <c r="B4" s="36"/>
      <c r="L4" s="40" t="s">
        <v>1</v>
      </c>
      <c r="M4" s="40"/>
      <c r="N4" s="6"/>
    </row>
    <row r="5" spans="1:14" s="11" customFormat="1" ht="52.5" customHeight="1" x14ac:dyDescent="0.15">
      <c r="A5" s="34" t="s">
        <v>14</v>
      </c>
      <c r="B5" s="37" t="s">
        <v>15</v>
      </c>
      <c r="C5" s="38"/>
      <c r="D5" s="37" t="s">
        <v>16</v>
      </c>
      <c r="E5" s="38"/>
      <c r="F5" s="24" t="s">
        <v>17</v>
      </c>
      <c r="G5" s="25" t="s">
        <v>17</v>
      </c>
      <c r="H5" s="37" t="s">
        <v>18</v>
      </c>
      <c r="I5" s="38"/>
      <c r="J5" s="37" t="s">
        <v>19</v>
      </c>
      <c r="K5" s="38"/>
      <c r="L5" s="37" t="s">
        <v>20</v>
      </c>
      <c r="M5" s="41"/>
    </row>
    <row r="6" spans="1:14" s="11" customFormat="1" ht="40.5" customHeight="1" x14ac:dyDescent="0.15">
      <c r="A6" s="35"/>
      <c r="B6" s="19" t="s">
        <v>21</v>
      </c>
      <c r="C6" s="19" t="s">
        <v>22</v>
      </c>
      <c r="D6" s="19" t="s">
        <v>21</v>
      </c>
      <c r="E6" s="19" t="s">
        <v>22</v>
      </c>
      <c r="F6" s="19" t="s">
        <v>21</v>
      </c>
      <c r="G6" s="26" t="s">
        <v>22</v>
      </c>
      <c r="H6" s="19" t="s">
        <v>21</v>
      </c>
      <c r="I6" s="19" t="s">
        <v>22</v>
      </c>
      <c r="J6" s="19" t="s">
        <v>21</v>
      </c>
      <c r="K6" s="19" t="s">
        <v>22</v>
      </c>
      <c r="L6" s="19" t="s">
        <v>21</v>
      </c>
      <c r="M6" s="20" t="s">
        <v>22</v>
      </c>
    </row>
    <row r="7" spans="1:14" s="10" customFormat="1" ht="20.100000000000001" hidden="1" customHeight="1" x14ac:dyDescent="0.2">
      <c r="A7" s="12" t="s">
        <v>4</v>
      </c>
      <c r="B7" s="21">
        <v>101</v>
      </c>
      <c r="C7" s="21">
        <v>1923</v>
      </c>
      <c r="D7" s="21">
        <v>50</v>
      </c>
      <c r="E7" s="21">
        <v>1238</v>
      </c>
      <c r="F7" s="22" t="s">
        <v>5</v>
      </c>
      <c r="G7" s="22" t="s">
        <v>5</v>
      </c>
      <c r="H7" s="21">
        <v>10</v>
      </c>
      <c r="I7" s="21">
        <v>370</v>
      </c>
      <c r="J7" s="21">
        <v>41</v>
      </c>
      <c r="K7" s="21">
        <v>315</v>
      </c>
      <c r="L7" s="23" t="s">
        <v>5</v>
      </c>
      <c r="M7" s="23" t="s">
        <v>5</v>
      </c>
    </row>
    <row r="8" spans="1:14" s="10" customFormat="1" ht="19.5" hidden="1" customHeight="1" x14ac:dyDescent="0.2">
      <c r="A8" s="12" t="s">
        <v>6</v>
      </c>
      <c r="B8" s="21">
        <v>390</v>
      </c>
      <c r="C8" s="21">
        <v>1906</v>
      </c>
      <c r="D8" s="21">
        <v>129</v>
      </c>
      <c r="E8" s="21">
        <v>1131</v>
      </c>
      <c r="F8" s="21">
        <v>2</v>
      </c>
      <c r="G8" s="21">
        <v>6</v>
      </c>
      <c r="H8" s="21">
        <v>8</v>
      </c>
      <c r="I8" s="21">
        <v>388</v>
      </c>
      <c r="J8" s="21">
        <v>251</v>
      </c>
      <c r="K8" s="21">
        <v>380</v>
      </c>
      <c r="L8" s="23" t="s">
        <v>5</v>
      </c>
      <c r="M8" s="23" t="s">
        <v>5</v>
      </c>
    </row>
    <row r="9" spans="1:14" s="10" customFormat="1" ht="19.5" hidden="1" customHeight="1" x14ac:dyDescent="0.2">
      <c r="A9" s="12" t="s">
        <v>7</v>
      </c>
      <c r="B9" s="21">
        <v>254</v>
      </c>
      <c r="C9" s="21">
        <v>1356</v>
      </c>
      <c r="D9" s="21">
        <v>123</v>
      </c>
      <c r="E9" s="21">
        <v>1112</v>
      </c>
      <c r="F9" s="22" t="s">
        <v>5</v>
      </c>
      <c r="G9" s="22" t="s">
        <v>5</v>
      </c>
      <c r="H9" s="21">
        <v>1</v>
      </c>
      <c r="I9" s="21">
        <v>48</v>
      </c>
      <c r="J9" s="21">
        <v>130</v>
      </c>
      <c r="K9" s="21">
        <v>196</v>
      </c>
      <c r="L9" s="23" t="s">
        <v>5</v>
      </c>
      <c r="M9" s="23" t="s">
        <v>5</v>
      </c>
    </row>
    <row r="10" spans="1:14" s="10" customFormat="1" ht="19.5" hidden="1" customHeight="1" x14ac:dyDescent="0.2">
      <c r="A10" s="12" t="s">
        <v>8</v>
      </c>
      <c r="B10" s="21">
        <v>515</v>
      </c>
      <c r="C10" s="21">
        <v>3022</v>
      </c>
      <c r="D10" s="21">
        <v>264</v>
      </c>
      <c r="E10" s="21">
        <v>2410</v>
      </c>
      <c r="F10" s="22" t="s">
        <v>5</v>
      </c>
      <c r="G10" s="22" t="s">
        <v>5</v>
      </c>
      <c r="H10" s="21">
        <v>5</v>
      </c>
      <c r="I10" s="21">
        <v>210</v>
      </c>
      <c r="J10" s="21">
        <v>246</v>
      </c>
      <c r="K10" s="21">
        <v>402</v>
      </c>
      <c r="L10" s="23" t="s">
        <v>5</v>
      </c>
      <c r="M10" s="23" t="s">
        <v>5</v>
      </c>
    </row>
    <row r="11" spans="1:14" s="10" customFormat="1" ht="19.5" hidden="1" customHeight="1" x14ac:dyDescent="0.2">
      <c r="A11" s="12" t="s">
        <v>9</v>
      </c>
      <c r="B11" s="21">
        <v>491</v>
      </c>
      <c r="C11" s="21">
        <v>3634</v>
      </c>
      <c r="D11" s="21">
        <v>333</v>
      </c>
      <c r="E11" s="21">
        <v>3169</v>
      </c>
      <c r="F11" s="21">
        <v>1</v>
      </c>
      <c r="G11" s="22">
        <v>0</v>
      </c>
      <c r="H11" s="21">
        <v>4</v>
      </c>
      <c r="I11" s="21">
        <v>200</v>
      </c>
      <c r="J11" s="21">
        <v>153</v>
      </c>
      <c r="K11" s="21">
        <v>264</v>
      </c>
      <c r="L11" s="23" t="s">
        <v>5</v>
      </c>
      <c r="M11" s="23" t="s">
        <v>5</v>
      </c>
    </row>
    <row r="12" spans="1:14" s="10" customFormat="1" ht="19.5" hidden="1" customHeight="1" x14ac:dyDescent="0.2">
      <c r="A12" s="12" t="s">
        <v>10</v>
      </c>
      <c r="B12" s="21">
        <v>960</v>
      </c>
      <c r="C12" s="21">
        <v>5028</v>
      </c>
      <c r="D12" s="21">
        <v>377</v>
      </c>
      <c r="E12" s="21">
        <v>3605</v>
      </c>
      <c r="F12" s="23" t="s">
        <v>5</v>
      </c>
      <c r="G12" s="23" t="s">
        <v>5</v>
      </c>
      <c r="H12" s="21">
        <v>12</v>
      </c>
      <c r="I12" s="21">
        <v>441</v>
      </c>
      <c r="J12" s="21">
        <v>553</v>
      </c>
      <c r="K12" s="21">
        <v>956</v>
      </c>
      <c r="L12" s="21">
        <v>18</v>
      </c>
      <c r="M12" s="21">
        <v>27</v>
      </c>
    </row>
    <row r="13" spans="1:14" s="10" customFormat="1" ht="19.5" hidden="1" customHeight="1" x14ac:dyDescent="0.2">
      <c r="A13" s="12" t="s">
        <v>11</v>
      </c>
      <c r="B13" s="23">
        <v>1573</v>
      </c>
      <c r="C13" s="23">
        <v>6761</v>
      </c>
      <c r="D13" s="23">
        <v>522</v>
      </c>
      <c r="E13" s="23">
        <v>4950</v>
      </c>
      <c r="F13" s="23" t="s">
        <v>5</v>
      </c>
      <c r="G13" s="23" t="s">
        <v>5</v>
      </c>
      <c r="H13" s="23" t="s">
        <v>5</v>
      </c>
      <c r="I13" s="23" t="s">
        <v>5</v>
      </c>
      <c r="J13" s="23">
        <v>1025</v>
      </c>
      <c r="K13" s="23">
        <v>1771</v>
      </c>
      <c r="L13" s="23">
        <v>26</v>
      </c>
      <c r="M13" s="23">
        <v>39</v>
      </c>
    </row>
    <row r="14" spans="1:14" s="10" customFormat="1" ht="19.5" customHeight="1" x14ac:dyDescent="0.2">
      <c r="A14" s="13" t="s">
        <v>12</v>
      </c>
      <c r="B14" s="23">
        <v>1815</v>
      </c>
      <c r="C14" s="23">
        <v>7948</v>
      </c>
      <c r="D14" s="23">
        <v>582</v>
      </c>
      <c r="E14" s="23">
        <v>5753</v>
      </c>
      <c r="F14" s="23" t="s">
        <v>5</v>
      </c>
      <c r="G14" s="23" t="s">
        <v>5</v>
      </c>
      <c r="H14" s="23" t="s">
        <v>5</v>
      </c>
      <c r="I14" s="23" t="s">
        <v>5</v>
      </c>
      <c r="J14" s="23">
        <v>1203</v>
      </c>
      <c r="K14" s="23">
        <v>2149</v>
      </c>
      <c r="L14" s="23">
        <v>30</v>
      </c>
      <c r="M14" s="23">
        <v>45</v>
      </c>
    </row>
    <row r="15" spans="1:14" s="10" customFormat="1" ht="19.5" customHeight="1" x14ac:dyDescent="0.2">
      <c r="A15" s="12" t="s">
        <v>13</v>
      </c>
      <c r="B15" s="23">
        <v>1562</v>
      </c>
      <c r="C15" s="23">
        <v>6402</v>
      </c>
      <c r="D15" s="23">
        <v>453</v>
      </c>
      <c r="E15" s="23">
        <v>4324</v>
      </c>
      <c r="F15" s="23" t="s">
        <v>5</v>
      </c>
      <c r="G15" s="23" t="s">
        <v>5</v>
      </c>
      <c r="H15" s="23" t="s">
        <v>5</v>
      </c>
      <c r="I15" s="23" t="s">
        <v>5</v>
      </c>
      <c r="J15" s="23">
        <v>1097</v>
      </c>
      <c r="K15" s="23">
        <v>2060</v>
      </c>
      <c r="L15" s="23">
        <v>12</v>
      </c>
      <c r="M15" s="23">
        <v>18</v>
      </c>
    </row>
    <row r="16" spans="1:14" s="10" customFormat="1" ht="19.5" customHeight="1" x14ac:dyDescent="0.2">
      <c r="A16" s="13" t="s">
        <v>24</v>
      </c>
      <c r="B16" s="23">
        <v>827</v>
      </c>
      <c r="C16" s="23">
        <v>5400</v>
      </c>
      <c r="D16" s="23">
        <v>489</v>
      </c>
      <c r="E16" s="23">
        <v>4762</v>
      </c>
      <c r="F16" s="23" t="s">
        <v>5</v>
      </c>
      <c r="G16" s="23" t="s">
        <v>5</v>
      </c>
      <c r="H16" s="23" t="s">
        <v>5</v>
      </c>
      <c r="I16" s="23" t="s">
        <v>5</v>
      </c>
      <c r="J16" s="23">
        <v>326</v>
      </c>
      <c r="K16" s="23">
        <v>620</v>
      </c>
      <c r="L16" s="23">
        <v>12</v>
      </c>
      <c r="M16" s="23">
        <v>18</v>
      </c>
    </row>
    <row r="17" spans="1:13" s="10" customFormat="1" ht="19.5" customHeight="1" x14ac:dyDescent="0.2">
      <c r="A17" s="13" t="s">
        <v>25</v>
      </c>
      <c r="B17" s="23">
        <v>1027</v>
      </c>
      <c r="C17" s="23">
        <v>7419</v>
      </c>
      <c r="D17" s="23">
        <v>627</v>
      </c>
      <c r="E17" s="23">
        <v>6661</v>
      </c>
      <c r="F17" s="23" t="s">
        <v>5</v>
      </c>
      <c r="G17" s="23" t="s">
        <v>5</v>
      </c>
      <c r="H17" s="23" t="s">
        <v>5</v>
      </c>
      <c r="I17" s="23" t="s">
        <v>5</v>
      </c>
      <c r="J17" s="23">
        <v>378</v>
      </c>
      <c r="K17" s="23">
        <v>725</v>
      </c>
      <c r="L17" s="23">
        <v>22</v>
      </c>
      <c r="M17" s="23">
        <v>33</v>
      </c>
    </row>
    <row r="18" spans="1:13" s="10" customFormat="1" ht="19.5" customHeight="1" x14ac:dyDescent="0.2">
      <c r="A18" s="13" t="s">
        <v>28</v>
      </c>
      <c r="B18" s="31">
        <f t="shared" ref="B18:C20" si="0">D18+F18+H18+J18+L18</f>
        <v>950</v>
      </c>
      <c r="C18" s="31">
        <f t="shared" si="0"/>
        <v>7506.3220000000001</v>
      </c>
      <c r="D18" s="31">
        <v>654</v>
      </c>
      <c r="E18" s="31">
        <v>6978.326</v>
      </c>
      <c r="F18" s="31">
        <v>0</v>
      </c>
      <c r="G18" s="31">
        <v>0</v>
      </c>
      <c r="H18" s="31">
        <v>0</v>
      </c>
      <c r="I18" s="31">
        <v>0</v>
      </c>
      <c r="J18" s="31">
        <v>270</v>
      </c>
      <c r="K18" s="31">
        <v>488.99599999999998</v>
      </c>
      <c r="L18" s="31">
        <v>26</v>
      </c>
      <c r="M18" s="31">
        <v>39</v>
      </c>
    </row>
    <row r="19" spans="1:13" s="10" customFormat="1" ht="19.5" customHeight="1" x14ac:dyDescent="0.2">
      <c r="A19" s="13" t="s">
        <v>29</v>
      </c>
      <c r="B19" s="31">
        <f t="shared" si="0"/>
        <v>681</v>
      </c>
      <c r="C19" s="31">
        <f t="shared" si="0"/>
        <v>5571.3319999999994</v>
      </c>
      <c r="D19" s="31">
        <v>480</v>
      </c>
      <c r="E19" s="31">
        <v>5185.1629999999996</v>
      </c>
      <c r="F19" s="31">
        <v>0</v>
      </c>
      <c r="G19" s="31">
        <v>0</v>
      </c>
      <c r="H19" s="31">
        <v>0</v>
      </c>
      <c r="I19" s="31">
        <v>0</v>
      </c>
      <c r="J19" s="31">
        <v>169</v>
      </c>
      <c r="K19" s="31">
        <v>338.16899999999998</v>
      </c>
      <c r="L19" s="31">
        <v>32</v>
      </c>
      <c r="M19" s="31">
        <v>48</v>
      </c>
    </row>
    <row r="20" spans="1:13" s="10" customFormat="1" ht="19.5" customHeight="1" x14ac:dyDescent="0.2">
      <c r="A20" s="13" t="s">
        <v>31</v>
      </c>
      <c r="B20" s="31">
        <f t="shared" si="0"/>
        <v>776</v>
      </c>
      <c r="C20" s="31">
        <f t="shared" si="0"/>
        <v>6669.9189999999999</v>
      </c>
      <c r="D20" s="31">
        <v>591</v>
      </c>
      <c r="E20" s="31">
        <v>6308.88</v>
      </c>
      <c r="F20" s="31">
        <v>0</v>
      </c>
      <c r="G20" s="31">
        <v>0</v>
      </c>
      <c r="H20" s="31">
        <v>0</v>
      </c>
      <c r="I20" s="31">
        <v>0</v>
      </c>
      <c r="J20" s="31">
        <v>139</v>
      </c>
      <c r="K20" s="31">
        <v>292.03899999999999</v>
      </c>
      <c r="L20" s="31">
        <v>46</v>
      </c>
      <c r="M20" s="31">
        <v>69</v>
      </c>
    </row>
    <row r="21" spans="1:13" s="10" customFormat="1" ht="19.5" customHeight="1" x14ac:dyDescent="0.2">
      <c r="A21" s="13" t="s">
        <v>32</v>
      </c>
      <c r="B21" s="31">
        <f>D21+F21+H21+J21+L21</f>
        <v>731</v>
      </c>
      <c r="C21" s="31">
        <f>E21+G21+I21+K21+M21</f>
        <v>6218.924</v>
      </c>
      <c r="D21" s="31">
        <v>513</v>
      </c>
      <c r="E21" s="31">
        <f>5784724/1000</f>
        <v>5784.7240000000002</v>
      </c>
      <c r="F21" s="31">
        <v>0</v>
      </c>
      <c r="G21" s="31">
        <v>0</v>
      </c>
      <c r="H21" s="31">
        <v>0</v>
      </c>
      <c r="I21" s="31">
        <v>0</v>
      </c>
      <c r="J21" s="31">
        <v>172</v>
      </c>
      <c r="K21" s="31">
        <f>365200/1000</f>
        <v>365.2</v>
      </c>
      <c r="L21" s="31">
        <v>46</v>
      </c>
      <c r="M21" s="31">
        <f>69000/1000</f>
        <v>69</v>
      </c>
    </row>
    <row r="22" spans="1:13" s="10" customFormat="1" ht="19.5" customHeight="1" x14ac:dyDescent="0.2">
      <c r="A22" s="13" t="s">
        <v>33</v>
      </c>
      <c r="B22" s="31">
        <f>D22+F22+H22+J22+L22</f>
        <v>866</v>
      </c>
      <c r="C22" s="31">
        <f>E22+G22+I22+K22+M22</f>
        <v>6818.13</v>
      </c>
      <c r="D22" s="31">
        <v>555</v>
      </c>
      <c r="E22" s="31">
        <f>6092432/1000</f>
        <v>6092.4319999999998</v>
      </c>
      <c r="F22" s="31">
        <v>1</v>
      </c>
      <c r="G22" s="31">
        <f>9598/1000</f>
        <v>9.5980000000000008</v>
      </c>
      <c r="H22" s="31">
        <v>0</v>
      </c>
      <c r="I22" s="31">
        <v>0</v>
      </c>
      <c r="J22" s="31">
        <v>310</v>
      </c>
      <c r="K22" s="31">
        <f>716100/1000</f>
        <v>716.1</v>
      </c>
      <c r="L22" s="31">
        <v>0</v>
      </c>
      <c r="M22" s="31">
        <v>0</v>
      </c>
    </row>
    <row r="23" spans="1:13" ht="20.100000000000001" customHeight="1" x14ac:dyDescent="0.2">
      <c r="A23" s="13" t="s">
        <v>35</v>
      </c>
      <c r="B23" s="32">
        <v>718</v>
      </c>
      <c r="C23" s="33">
        <v>5152</v>
      </c>
      <c r="D23" s="31">
        <v>405</v>
      </c>
      <c r="E23" s="31">
        <v>4407</v>
      </c>
      <c r="F23" s="31">
        <v>0</v>
      </c>
      <c r="G23" s="31">
        <v>0</v>
      </c>
      <c r="H23" s="31">
        <v>0</v>
      </c>
      <c r="I23" s="31">
        <v>0</v>
      </c>
      <c r="J23" s="31">
        <v>313</v>
      </c>
      <c r="K23" s="31">
        <v>745</v>
      </c>
      <c r="L23" s="31">
        <v>0</v>
      </c>
      <c r="M23" s="31">
        <v>0</v>
      </c>
    </row>
    <row r="24" spans="1:13" ht="20.100000000000001" customHeight="1" x14ac:dyDescent="0.2">
      <c r="A24" s="14"/>
    </row>
    <row r="25" spans="1:13" ht="20.100000000000001" customHeight="1" x14ac:dyDescent="0.2">
      <c r="A25" s="14"/>
    </row>
    <row r="26" spans="1:13" ht="20.100000000000001" customHeight="1" x14ac:dyDescent="0.2">
      <c r="A26" s="14"/>
    </row>
    <row r="27" spans="1:13" ht="20.100000000000001" customHeight="1" x14ac:dyDescent="0.2">
      <c r="A27" s="14"/>
    </row>
    <row r="28" spans="1:13" ht="19.5" customHeight="1" x14ac:dyDescent="0.2">
      <c r="A28" s="14"/>
    </row>
    <row r="29" spans="1:13" ht="20.100000000000001" customHeight="1" x14ac:dyDescent="0.2">
      <c r="A29" s="14"/>
    </row>
    <row r="30" spans="1:13" ht="20.100000000000001" customHeight="1" x14ac:dyDescent="0.2">
      <c r="A30" s="14"/>
    </row>
    <row r="31" spans="1:13" ht="20.100000000000001" customHeight="1" x14ac:dyDescent="0.2">
      <c r="A31" s="14"/>
    </row>
    <row r="32" spans="1:13" ht="20.100000000000001" customHeight="1" x14ac:dyDescent="0.2">
      <c r="A32" s="14"/>
    </row>
    <row r="33" spans="1:13" ht="20.100000000000001" customHeight="1" x14ac:dyDescent="0.2">
      <c r="A33" s="14"/>
    </row>
    <row r="34" spans="1:13" ht="20.100000000000001" customHeight="1" x14ac:dyDescent="0.2">
      <c r="A34" s="14"/>
    </row>
    <row r="35" spans="1:13" ht="20.100000000000001" customHeight="1" x14ac:dyDescent="0.2">
      <c r="A35" s="14"/>
    </row>
    <row r="36" spans="1:13" ht="20.100000000000001" customHeight="1" x14ac:dyDescent="0.2">
      <c r="A36" s="14"/>
    </row>
    <row r="37" spans="1:13" ht="23.25" customHeight="1" thickBot="1" x14ac:dyDescent="0.25">
      <c r="A37" s="15"/>
    </row>
    <row r="38" spans="1:13" ht="13.5" customHeight="1" x14ac:dyDescent="0.2">
      <c r="A38" s="16" t="s">
        <v>30</v>
      </c>
      <c r="B38" s="7"/>
      <c r="C38" s="7"/>
      <c r="D38" s="7"/>
      <c r="E38" s="7"/>
      <c r="F38" s="7"/>
      <c r="G38" s="9" t="s">
        <v>37</v>
      </c>
      <c r="H38" s="7"/>
      <c r="I38" s="7"/>
      <c r="J38" s="7"/>
      <c r="K38" s="4"/>
      <c r="L38" s="4"/>
      <c r="M38" s="4"/>
    </row>
    <row r="39" spans="1:13" ht="12" customHeight="1" x14ac:dyDescent="0.2">
      <c r="A39" s="17" t="s">
        <v>26</v>
      </c>
      <c r="B39" s="1"/>
      <c r="C39" s="1"/>
      <c r="D39" s="1"/>
      <c r="E39" s="1"/>
      <c r="F39" s="1"/>
      <c r="G39" s="39" t="s">
        <v>27</v>
      </c>
      <c r="H39" s="39"/>
      <c r="I39" s="39"/>
      <c r="J39" s="39"/>
      <c r="K39" s="39"/>
      <c r="L39" s="39"/>
      <c r="M39" s="39"/>
    </row>
    <row r="40" spans="1:13" ht="12" customHeight="1" x14ac:dyDescent="0.2">
      <c r="B40" s="8"/>
      <c r="C40" s="8"/>
      <c r="D40" s="8"/>
      <c r="E40" s="8"/>
      <c r="F40" s="8"/>
      <c r="G40" s="39"/>
      <c r="H40" s="39"/>
      <c r="I40" s="39"/>
      <c r="J40" s="39"/>
      <c r="K40" s="39"/>
      <c r="L40" s="39"/>
      <c r="M40" s="39"/>
    </row>
    <row r="41" spans="1:13" ht="33" customHeight="1" x14ac:dyDescent="0.2">
      <c r="A41" s="18"/>
      <c r="B41" s="8"/>
      <c r="C41" s="8"/>
      <c r="D41" s="8"/>
      <c r="E41" s="8"/>
      <c r="F41" s="8"/>
      <c r="G41" s="8"/>
      <c r="H41" s="8"/>
      <c r="I41" s="8"/>
      <c r="J41" s="8"/>
    </row>
  </sheetData>
  <mergeCells count="9">
    <mergeCell ref="A5:A6"/>
    <mergeCell ref="A4:B4"/>
    <mergeCell ref="B5:C5"/>
    <mergeCell ref="D5:E5"/>
    <mergeCell ref="G39:M40"/>
    <mergeCell ref="L4:M4"/>
    <mergeCell ref="J5:K5"/>
    <mergeCell ref="L5:M5"/>
    <mergeCell ref="H5:I5"/>
  </mergeCells>
  <phoneticPr fontId="1" type="noConversion"/>
  <pageMargins left="0.74803149606299213" right="0.74803149606299213" top="0.38" bottom="0.52" header="0.2" footer="0.3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11-19</vt:lpstr>
      <vt:lpstr>'11-19'!Print_Area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林曉威</cp:lastModifiedBy>
  <cp:lastPrinted>2021-09-09T03:27:10Z</cp:lastPrinted>
  <dcterms:created xsi:type="dcterms:W3CDTF">2003-08-14T01:01:57Z</dcterms:created>
  <dcterms:modified xsi:type="dcterms:W3CDTF">2021-09-27T03:16:51Z</dcterms:modified>
</cp:coreProperties>
</file>