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統計年報\15\"/>
    </mc:Choice>
  </mc:AlternateContent>
  <xr:revisionPtr revIDLastSave="0" documentId="13_ncr:1_{B88CF855-A462-4E01-9368-8F179EBF33AA}" xr6:coauthVersionLast="36" xr6:coauthVersionMax="36" xr10:uidLastSave="{00000000-0000-0000-0000-000000000000}"/>
  <bookViews>
    <workbookView xWindow="480" yWindow="150" windowWidth="9720" windowHeight="6660" xr2:uid="{00000000-000D-0000-FFFF-FFFF00000000}"/>
  </bookViews>
  <sheets>
    <sheet name="15-1" sheetId="7" r:id="rId1"/>
  </sheets>
  <definedNames>
    <definedName name="_xlnm.Print_Area" localSheetId="0">'15-1'!$A$1:$K$47</definedName>
  </definedNames>
  <calcPr calcId="191029"/>
</workbook>
</file>

<file path=xl/calcChain.xml><?xml version="1.0" encoding="utf-8"?>
<calcChain xmlns="http://schemas.openxmlformats.org/spreadsheetml/2006/main">
  <c r="I30" i="7" l="1"/>
  <c r="D30" i="7"/>
  <c r="I27" i="7"/>
  <c r="B27" i="7" s="1"/>
  <c r="D27" i="7"/>
  <c r="I26" i="7"/>
  <c r="D26" i="7"/>
  <c r="B26" i="7" s="1"/>
  <c r="I25" i="7"/>
  <c r="D25" i="7"/>
  <c r="B25" i="7" s="1"/>
  <c r="I24" i="7"/>
  <c r="D24" i="7"/>
  <c r="D7" i="7"/>
  <c r="I7" i="7"/>
  <c r="D8" i="7"/>
  <c r="B8" i="7" s="1"/>
  <c r="I8" i="7"/>
  <c r="D9" i="7"/>
  <c r="I9" i="7"/>
  <c r="B9" i="7" s="1"/>
  <c r="D10" i="7"/>
  <c r="B10" i="7" s="1"/>
  <c r="I10" i="7"/>
  <c r="D11" i="7"/>
  <c r="I11" i="7"/>
  <c r="D12" i="7"/>
  <c r="B12" i="7" s="1"/>
  <c r="I12" i="7"/>
  <c r="D13" i="7"/>
  <c r="I13" i="7"/>
  <c r="D15" i="7"/>
  <c r="B15" i="7" s="1"/>
  <c r="I15" i="7"/>
  <c r="D16" i="7"/>
  <c r="I16" i="7"/>
  <c r="B16" i="7" s="1"/>
  <c r="I23" i="7"/>
  <c r="D23" i="7"/>
  <c r="B24" i="7"/>
  <c r="B11" i="7"/>
  <c r="B13" i="7"/>
  <c r="B7" i="7"/>
  <c r="B23" i="7" l="1"/>
  <c r="B30" i="7"/>
</calcChain>
</file>

<file path=xl/sharedStrings.xml><?xml version="1.0" encoding="utf-8"?>
<sst xmlns="http://schemas.openxmlformats.org/spreadsheetml/2006/main" count="45" uniqueCount="44">
  <si>
    <r>
      <t>年底別</t>
    </r>
    <r>
      <rPr>
        <sz val="9"/>
        <rFont val="Times New Roman"/>
        <family val="1"/>
      </rPr>
      <t xml:space="preserve">
End of Year</t>
    </r>
    <phoneticPr fontId="5" type="noConversion"/>
  </si>
  <si>
    <r>
      <t>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 xml:space="preserve">計
</t>
    </r>
    <r>
      <rPr>
        <sz val="9"/>
        <rFont val="Times New Roman"/>
        <family val="1"/>
      </rPr>
      <t>Grand Total</t>
    </r>
    <phoneticPr fontId="5" type="noConversion"/>
  </si>
  <si>
    <r>
      <t xml:space="preserve">管理機構
</t>
    </r>
    <r>
      <rPr>
        <sz val="9"/>
        <rFont val="Times New Roman"/>
        <family val="1"/>
      </rPr>
      <t>Administration     Establishments</t>
    </r>
    <phoneticPr fontId="5" type="noConversion"/>
  </si>
  <si>
    <r>
      <t>合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計</t>
    </r>
    <r>
      <rPr>
        <sz val="9"/>
        <rFont val="Times New Roman"/>
        <family val="1"/>
      </rPr>
      <t xml:space="preserve">
Total</t>
    </r>
    <phoneticPr fontId="5" type="noConversion"/>
  </si>
  <si>
    <r>
      <t xml:space="preserve">臨時郵局
</t>
    </r>
    <r>
      <rPr>
        <sz val="9"/>
        <rFont val="Times New Roman"/>
        <family val="1"/>
      </rPr>
      <t>Temporary P.0.</t>
    </r>
    <phoneticPr fontId="5" type="noConversion"/>
  </si>
  <si>
    <r>
      <t>合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計</t>
    </r>
    <r>
      <rPr>
        <sz val="9"/>
        <rFont val="Times New Roman"/>
        <family val="1"/>
      </rPr>
      <t xml:space="preserve">
Total</t>
    </r>
    <phoneticPr fontId="5" type="noConversion"/>
  </si>
  <si>
    <r>
      <t>八十四年底</t>
    </r>
    <r>
      <rPr>
        <sz val="9"/>
        <rFont val="Times New Roman"/>
        <family val="1"/>
      </rPr>
      <t xml:space="preserve">   End of 1995</t>
    </r>
    <phoneticPr fontId="5" type="noConversion"/>
  </si>
  <si>
    <r>
      <t>八十五年底</t>
    </r>
    <r>
      <rPr>
        <sz val="9"/>
        <rFont val="Times New Roman"/>
        <family val="1"/>
      </rPr>
      <t xml:space="preserve">  End of 1996</t>
    </r>
    <phoneticPr fontId="5" type="noConversion"/>
  </si>
  <si>
    <r>
      <t>八十六年底</t>
    </r>
    <r>
      <rPr>
        <sz val="9"/>
        <rFont val="Times New Roman"/>
        <family val="1"/>
      </rPr>
      <t xml:space="preserve">  End of 1997</t>
    </r>
    <phoneticPr fontId="5" type="noConversion"/>
  </si>
  <si>
    <r>
      <t>八十七年底</t>
    </r>
    <r>
      <rPr>
        <sz val="9"/>
        <rFont val="Times New Roman"/>
        <family val="1"/>
      </rPr>
      <t xml:space="preserve">  End of 1998</t>
    </r>
    <phoneticPr fontId="5" type="noConversion"/>
  </si>
  <si>
    <r>
      <t>八十八年底</t>
    </r>
    <r>
      <rPr>
        <sz val="9"/>
        <rFont val="Times New Roman"/>
        <family val="1"/>
      </rPr>
      <t xml:space="preserve">  End of 1999</t>
    </r>
    <phoneticPr fontId="5" type="noConversion"/>
  </si>
  <si>
    <r>
      <t>八十九年底</t>
    </r>
    <r>
      <rPr>
        <sz val="9"/>
        <rFont val="Times New Roman"/>
        <family val="1"/>
      </rPr>
      <t xml:space="preserve"> End of 2000</t>
    </r>
    <phoneticPr fontId="5" type="noConversion"/>
  </si>
  <si>
    <r>
      <t>九　十年底</t>
    </r>
    <r>
      <rPr>
        <sz val="9"/>
        <rFont val="Times New Roman"/>
        <family val="1"/>
      </rPr>
      <t xml:space="preserve"> End of 2001</t>
    </r>
    <phoneticPr fontId="5" type="noConversion"/>
  </si>
  <si>
    <r>
      <t>九十一年底</t>
    </r>
    <r>
      <rPr>
        <sz val="9"/>
        <rFont val="Times New Roman"/>
        <family val="1"/>
      </rPr>
      <t xml:space="preserve"> End of 2002</t>
    </r>
    <phoneticPr fontId="5" type="noConversion"/>
  </si>
  <si>
    <r>
      <t>九十二年底</t>
    </r>
    <r>
      <rPr>
        <sz val="9"/>
        <rFont val="Times New Roman"/>
        <family val="1"/>
      </rPr>
      <t xml:space="preserve"> End of 2003</t>
    </r>
    <phoneticPr fontId="5" type="noConversion"/>
  </si>
  <si>
    <r>
      <t>九十三年底</t>
    </r>
    <r>
      <rPr>
        <sz val="9"/>
        <rFont val="Times New Roman"/>
        <family val="1"/>
      </rPr>
      <t xml:space="preserve"> End of 2004</t>
    </r>
    <phoneticPr fontId="5" type="noConversion"/>
  </si>
  <si>
    <r>
      <t>九十四年底</t>
    </r>
    <r>
      <rPr>
        <sz val="9"/>
        <rFont val="Times New Roman"/>
        <family val="1"/>
      </rPr>
      <t xml:space="preserve"> End of 2005</t>
    </r>
    <phoneticPr fontId="5" type="noConversion"/>
  </si>
  <si>
    <r>
      <t>九十五年底</t>
    </r>
    <r>
      <rPr>
        <sz val="9"/>
        <rFont val="Times New Roman"/>
        <family val="1"/>
      </rPr>
      <t xml:space="preserve"> End of 2006</t>
    </r>
    <phoneticPr fontId="5" type="noConversion"/>
  </si>
  <si>
    <r>
      <t>九十六年底</t>
    </r>
    <r>
      <rPr>
        <sz val="9"/>
        <rFont val="Times New Roman"/>
        <family val="1"/>
      </rPr>
      <t xml:space="preserve"> End of 2007</t>
    </r>
    <phoneticPr fontId="5" type="noConversion"/>
  </si>
  <si>
    <r>
      <t>九十七年底</t>
    </r>
    <r>
      <rPr>
        <sz val="9"/>
        <rFont val="Times New Roman"/>
        <family val="1"/>
      </rPr>
      <t xml:space="preserve"> End of 2008</t>
    </r>
    <phoneticPr fontId="5" type="noConversion"/>
  </si>
  <si>
    <t>資料來源：中華郵政公司</t>
    <phoneticPr fontId="5" type="noConversion"/>
  </si>
  <si>
    <r>
      <t>委辦業務機構
Minor Establishments</t>
    </r>
    <r>
      <rPr>
        <sz val="9"/>
        <rFont val="Times New Roman"/>
        <family val="1"/>
      </rPr>
      <t xml:space="preserve">            </t>
    </r>
    <phoneticPr fontId="5" type="noConversion"/>
  </si>
  <si>
    <t>自辦業務機構
Major Establishments</t>
    <phoneticPr fontId="5" type="noConversion"/>
  </si>
  <si>
    <t>表１５－１、  郵政機構概況</t>
    <phoneticPr fontId="5" type="noConversion"/>
  </si>
  <si>
    <r>
      <t xml:space="preserve">
郵件處理中心
</t>
    </r>
    <r>
      <rPr>
        <sz val="9"/>
        <rFont val="Times New Roman"/>
        <family val="1"/>
      </rPr>
      <t xml:space="preserve">
Mail Processing
Centers</t>
    </r>
    <phoneticPr fontId="5" type="noConversion"/>
  </si>
  <si>
    <r>
      <t>支局</t>
    </r>
    <r>
      <rPr>
        <sz val="9"/>
        <rFont val="Times New Roman"/>
        <family val="1"/>
      </rPr>
      <t xml:space="preserve">
Branch Offices</t>
    </r>
    <phoneticPr fontId="5" type="noConversion"/>
  </si>
  <si>
    <r>
      <t xml:space="preserve">
臨時支局
</t>
    </r>
    <r>
      <rPr>
        <sz val="9"/>
        <rFont val="Times New Roman"/>
        <family val="1"/>
      </rPr>
      <t>Temporary Branch Offices</t>
    </r>
    <phoneticPr fontId="5" type="noConversion"/>
  </si>
  <si>
    <r>
      <t>代辦所</t>
    </r>
    <r>
      <rPr>
        <sz val="9"/>
        <rFont val="Times New Roman"/>
        <family val="1"/>
      </rPr>
      <t xml:space="preserve">
Agerncies</t>
    </r>
    <phoneticPr fontId="5" type="noConversion"/>
  </si>
  <si>
    <r>
      <t xml:space="preserve">代售處
</t>
    </r>
    <r>
      <rPr>
        <sz val="9"/>
        <rFont val="Times New Roman"/>
        <family val="1"/>
      </rPr>
      <t xml:space="preserve">                     
Sales Agencies</t>
    </r>
    <phoneticPr fontId="5" type="noConversion"/>
  </si>
  <si>
    <t>其他  569</t>
    <phoneticPr fontId="5" type="noConversion"/>
  </si>
  <si>
    <t>其他  570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</si>
  <si>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</si>
  <si>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</si>
  <si>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</si>
  <si>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一○三年底 End of 2014</t>
    <phoneticPr fontId="5" type="noConversion"/>
  </si>
  <si>
    <t>一○四年底 End of 2015</t>
    <phoneticPr fontId="5" type="noConversion"/>
  </si>
  <si>
    <t>一○五年底 End of 2016</t>
    <phoneticPr fontId="5" type="noConversion"/>
  </si>
  <si>
    <t>一○六年底 End of 2017</t>
    <phoneticPr fontId="5" type="noConversion"/>
  </si>
  <si>
    <t>一○七年底 End of 2018</t>
    <phoneticPr fontId="5" type="noConversion"/>
  </si>
  <si>
    <t>一○八年底 End of 2019</t>
    <phoneticPr fontId="5" type="noConversion"/>
  </si>
  <si>
    <t>一○九年底 End of 2020</t>
    <phoneticPr fontId="5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</si>
  <si>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Offices</t>
    </r>
    <phoneticPr fontId="5" type="noConversion"/>
  </si>
  <si>
    <t>單位：處</t>
    <phoneticPr fontId="5" type="noConversion"/>
  </si>
  <si>
    <r>
      <t>Table 15 - 1</t>
    </r>
    <r>
      <rPr>
        <sz val="16"/>
        <rFont val="華康中黑體"/>
        <family val="3"/>
        <charset val="136"/>
      </rPr>
      <t>、</t>
    </r>
    <r>
      <rPr>
        <sz val="16"/>
        <rFont val="微軟正黑體"/>
        <family val="3"/>
        <charset val="136"/>
      </rPr>
      <t>Number</t>
    </r>
    <r>
      <rPr>
        <sz val="16"/>
        <rFont val="Times New Roman"/>
        <family val="1"/>
      </rPr>
      <t xml:space="preserve"> of Post Offices and
 Postal Agencies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</si>
</sst>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;\-* #,##0;_-* &quot;-&quot;_-;_-@_-"/>
  </numFmts>
  <fonts count="8">
    <font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微軟正黑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7" fontId="2" fillId="0" borderId="0" xfId="0" applyNumberFormat="1" applyFont="1" applyAlignment="1">
      <alignment vertical="center"/>
    </xf>
    <xf numFmtId="37" fontId="2" fillId="0" borderId="1" xfId="0" applyNumberFormat="1" applyFont="1" applyBorder="1" applyAlignment="1">
      <alignment vertical="center"/>
    </xf>
    <xf numFmtId="37" fontId="4" fillId="0" borderId="2" xfId="0" quotePrefix="1" applyNumberFormat="1" applyFont="1" applyBorder="1" applyAlignment="1">
      <alignment horizontal="center" vertical="center"/>
    </xf>
    <xf numFmtId="37" fontId="2" fillId="0" borderId="0" xfId="0" applyNumberFormat="1" applyFont="1" applyAlignment="1"/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horizontal="right" vertical="center"/>
    </xf>
    <xf numFmtId="37" fontId="4" fillId="0" borderId="0" xfId="0" quotePrefix="1" applyNumberFormat="1" applyFont="1" applyBorder="1" applyAlignment="1">
      <alignment horizontal="center" vertical="center"/>
    </xf>
    <xf numFmtId="37" fontId="2" fillId="0" borderId="3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horizontal="right" vertical="center"/>
    </xf>
    <xf numFmtId="37" fontId="4" fillId="0" borderId="4" xfId="0" applyNumberFormat="1" applyFont="1" applyBorder="1" applyAlignment="1">
      <alignment horizontal="center" vertical="center" wrapText="1"/>
    </xf>
    <xf numFmtId="37" fontId="4" fillId="0" borderId="5" xfId="0" applyNumberFormat="1" applyFont="1" applyBorder="1" applyAlignment="1">
      <alignment horizontal="center" vertical="center" wrapText="1"/>
    </xf>
    <xf numFmtId="37" fontId="2" fillId="0" borderId="6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4" fillId="0" borderId="7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 wrapText="1"/>
    </xf>
    <xf numFmtId="37" fontId="5" fillId="0" borderId="0" xfId="0" applyNumberFormat="1" applyFont="1" applyAlignment="1">
      <alignment horizontal="left" vertical="center"/>
    </xf>
    <xf numFmtId="37" fontId="4" fillId="0" borderId="7" xfId="0" applyNumberFormat="1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horizontal="center" vertical="center" wrapText="1"/>
    </xf>
    <xf numFmtId="37" fontId="5" fillId="0" borderId="7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center" vertical="center" wrapText="1"/>
    </xf>
    <xf numFmtId="37" fontId="2" fillId="0" borderId="9" xfId="0" quotePrefix="1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view="pageBreakPreview" zoomScaleNormal="100" workbookViewId="0">
      <selection activeCell="I30" sqref="I30"/>
    </sheetView>
  </sheetViews>
  <sheetFormatPr defaultColWidth="5.75" defaultRowHeight="19.899999999999999" customHeight="1"/>
  <cols>
    <col min="1" max="1" width="17.75" style="1" customWidth="1"/>
    <col min="2" max="3" width="10.625" style="1" customWidth="1"/>
    <col min="4" max="4" width="11.125" style="1" customWidth="1"/>
    <col min="5" max="5" width="13.5" style="1" customWidth="1"/>
    <col min="6" max="6" width="11.75" style="1" customWidth="1"/>
    <col min="7" max="7" width="13" style="1" customWidth="1"/>
    <col min="8" max="8" width="12.625" style="1" customWidth="1"/>
    <col min="9" max="10" width="10.875" style="1" customWidth="1"/>
    <col min="11" max="11" width="10.875" style="5" customWidth="1"/>
    <col min="12" max="16384" width="5.75" style="1"/>
  </cols>
  <sheetData>
    <row r="1" spans="1:11" s="14" customFormat="1" ht="15" customHeight="1">
      <c r="A1" s="23" t="s">
        <v>29</v>
      </c>
      <c r="K1" s="18" t="s">
        <v>30</v>
      </c>
    </row>
    <row r="2" spans="1:11" s="13" customFormat="1" ht="21" customHeight="1">
      <c r="A2" s="35" t="s">
        <v>23</v>
      </c>
      <c r="B2" s="35"/>
      <c r="C2" s="35"/>
      <c r="D2" s="35"/>
      <c r="E2" s="35"/>
      <c r="F2" s="35"/>
      <c r="G2" s="40" t="s">
        <v>43</v>
      </c>
      <c r="H2" s="32"/>
      <c r="I2" s="32"/>
      <c r="J2" s="32"/>
      <c r="K2" s="32"/>
    </row>
    <row r="3" spans="1:11" s="13" customFormat="1" ht="16.5" customHeight="1">
      <c r="B3" s="20"/>
      <c r="C3" s="20"/>
      <c r="D3" s="20"/>
      <c r="E3" s="20"/>
      <c r="F3" s="20"/>
      <c r="G3" s="32"/>
      <c r="H3" s="32"/>
      <c r="I3" s="32"/>
      <c r="J3" s="32"/>
      <c r="K3" s="32"/>
    </row>
    <row r="4" spans="1:11" ht="14.25" customHeight="1" thickBot="1">
      <c r="A4" s="23" t="s">
        <v>42</v>
      </c>
      <c r="K4" s="6" t="s">
        <v>41</v>
      </c>
    </row>
    <row r="5" spans="1:11" s="21" customFormat="1" ht="39.950000000000003" customHeight="1">
      <c r="A5" s="38" t="s">
        <v>0</v>
      </c>
      <c r="B5" s="30" t="s">
        <v>1</v>
      </c>
      <c r="C5" s="30" t="s">
        <v>2</v>
      </c>
      <c r="D5" s="36" t="s">
        <v>22</v>
      </c>
      <c r="E5" s="33"/>
      <c r="F5" s="33"/>
      <c r="G5" s="33" t="s">
        <v>22</v>
      </c>
      <c r="H5" s="34"/>
      <c r="I5" s="28" t="s">
        <v>21</v>
      </c>
      <c r="J5" s="29"/>
      <c r="K5" s="29"/>
    </row>
    <row r="6" spans="1:11" s="22" customFormat="1" ht="60" customHeight="1">
      <c r="A6" s="39"/>
      <c r="B6" s="37"/>
      <c r="C6" s="31"/>
      <c r="D6" s="10" t="s">
        <v>3</v>
      </c>
      <c r="E6" s="10" t="s">
        <v>24</v>
      </c>
      <c r="F6" s="10" t="s">
        <v>25</v>
      </c>
      <c r="G6" s="26" t="s">
        <v>4</v>
      </c>
      <c r="H6" s="10" t="s">
        <v>26</v>
      </c>
      <c r="I6" s="10" t="s">
        <v>5</v>
      </c>
      <c r="J6" s="10" t="s">
        <v>27</v>
      </c>
      <c r="K6" s="11" t="s">
        <v>28</v>
      </c>
    </row>
    <row r="7" spans="1:11" ht="20.100000000000001" hidden="1" customHeight="1">
      <c r="A7" s="19" t="s">
        <v>6</v>
      </c>
      <c r="B7" s="16">
        <f t="shared" ref="B7:B13" si="0">SUM(D7,I7)</f>
        <v>396</v>
      </c>
      <c r="C7" s="15"/>
      <c r="D7" s="15">
        <f t="shared" ref="D7:D13" si="1">SUM(F7:H7)</f>
        <v>37</v>
      </c>
      <c r="E7" s="15"/>
      <c r="F7" s="15">
        <v>37</v>
      </c>
      <c r="G7" s="17">
        <v>0</v>
      </c>
      <c r="H7" s="17">
        <v>0</v>
      </c>
      <c r="I7" s="15">
        <f t="shared" ref="I7:I13" si="2">SUM(J7:K7)</f>
        <v>359</v>
      </c>
      <c r="J7" s="15">
        <v>22</v>
      </c>
      <c r="K7" s="15">
        <v>337</v>
      </c>
    </row>
    <row r="8" spans="1:11" ht="20.100000000000001" hidden="1" customHeight="1">
      <c r="A8" s="19" t="s">
        <v>7</v>
      </c>
      <c r="B8" s="16">
        <f t="shared" si="0"/>
        <v>399</v>
      </c>
      <c r="C8" s="15"/>
      <c r="D8" s="15">
        <f t="shared" si="1"/>
        <v>37</v>
      </c>
      <c r="E8" s="15"/>
      <c r="F8" s="15">
        <v>37</v>
      </c>
      <c r="G8" s="17">
        <v>0</v>
      </c>
      <c r="H8" s="17">
        <v>0</v>
      </c>
      <c r="I8" s="15">
        <f t="shared" si="2"/>
        <v>362</v>
      </c>
      <c r="J8" s="15">
        <v>22</v>
      </c>
      <c r="K8" s="15">
        <v>340</v>
      </c>
    </row>
    <row r="9" spans="1:11" ht="20.100000000000001" hidden="1" customHeight="1">
      <c r="A9" s="19" t="s">
        <v>8</v>
      </c>
      <c r="B9" s="16">
        <f t="shared" si="0"/>
        <v>404</v>
      </c>
      <c r="C9" s="15"/>
      <c r="D9" s="15">
        <f t="shared" si="1"/>
        <v>37</v>
      </c>
      <c r="E9" s="15"/>
      <c r="F9" s="15">
        <v>37</v>
      </c>
      <c r="G9" s="17">
        <v>0</v>
      </c>
      <c r="H9" s="17">
        <v>0</v>
      </c>
      <c r="I9" s="15">
        <f t="shared" si="2"/>
        <v>367</v>
      </c>
      <c r="J9" s="15">
        <v>22</v>
      </c>
      <c r="K9" s="15">
        <v>345</v>
      </c>
    </row>
    <row r="10" spans="1:11" ht="20.100000000000001" hidden="1" customHeight="1">
      <c r="A10" s="24" t="s">
        <v>9</v>
      </c>
      <c r="B10" s="16">
        <f t="shared" si="0"/>
        <v>422</v>
      </c>
      <c r="C10" s="15"/>
      <c r="D10" s="15">
        <f t="shared" si="1"/>
        <v>37</v>
      </c>
      <c r="E10" s="15"/>
      <c r="F10" s="15">
        <v>37</v>
      </c>
      <c r="G10" s="17">
        <v>0</v>
      </c>
      <c r="H10" s="17">
        <v>0</v>
      </c>
      <c r="I10" s="15">
        <f t="shared" si="2"/>
        <v>385</v>
      </c>
      <c r="J10" s="15">
        <v>21</v>
      </c>
      <c r="K10" s="15">
        <v>364</v>
      </c>
    </row>
    <row r="11" spans="1:11" ht="20.100000000000001" hidden="1" customHeight="1">
      <c r="A11" s="24" t="s">
        <v>10</v>
      </c>
      <c r="B11" s="16">
        <f t="shared" si="0"/>
        <v>443</v>
      </c>
      <c r="C11" s="15"/>
      <c r="D11" s="15">
        <f t="shared" si="1"/>
        <v>37</v>
      </c>
      <c r="E11" s="15"/>
      <c r="F11" s="15">
        <v>37</v>
      </c>
      <c r="G11" s="17">
        <v>0</v>
      </c>
      <c r="H11" s="17">
        <v>0</v>
      </c>
      <c r="I11" s="15">
        <f t="shared" si="2"/>
        <v>406</v>
      </c>
      <c r="J11" s="15">
        <v>28</v>
      </c>
      <c r="K11" s="15">
        <v>378</v>
      </c>
    </row>
    <row r="12" spans="1:11" ht="20.100000000000001" hidden="1" customHeight="1">
      <c r="A12" s="24" t="s">
        <v>11</v>
      </c>
      <c r="B12" s="16">
        <f t="shared" si="0"/>
        <v>441</v>
      </c>
      <c r="C12" s="15">
        <v>1</v>
      </c>
      <c r="D12" s="15">
        <f t="shared" si="1"/>
        <v>37</v>
      </c>
      <c r="E12" s="15"/>
      <c r="F12" s="15">
        <v>37</v>
      </c>
      <c r="G12" s="17">
        <v>0</v>
      </c>
      <c r="H12" s="17">
        <v>0</v>
      </c>
      <c r="I12" s="15">
        <f t="shared" si="2"/>
        <v>404</v>
      </c>
      <c r="J12" s="15">
        <v>28</v>
      </c>
      <c r="K12" s="15">
        <v>376</v>
      </c>
    </row>
    <row r="13" spans="1:11" ht="20.100000000000001" hidden="1" customHeight="1">
      <c r="A13" s="24" t="s">
        <v>12</v>
      </c>
      <c r="B13" s="16">
        <f t="shared" si="0"/>
        <v>437</v>
      </c>
      <c r="C13" s="15">
        <v>1</v>
      </c>
      <c r="D13" s="15">
        <f t="shared" si="1"/>
        <v>37</v>
      </c>
      <c r="E13" s="15"/>
      <c r="F13" s="15">
        <v>37</v>
      </c>
      <c r="G13" s="17">
        <v>0</v>
      </c>
      <c r="H13" s="17">
        <v>0</v>
      </c>
      <c r="I13" s="15">
        <f t="shared" si="2"/>
        <v>400</v>
      </c>
      <c r="J13" s="15">
        <v>27</v>
      </c>
      <c r="K13" s="15">
        <v>373</v>
      </c>
    </row>
    <row r="14" spans="1:11" ht="20.100000000000001" hidden="1" customHeight="1">
      <c r="A14" s="24" t="s">
        <v>13</v>
      </c>
      <c r="B14" s="16">
        <v>449</v>
      </c>
      <c r="C14" s="15">
        <v>1</v>
      </c>
      <c r="D14" s="15">
        <v>39</v>
      </c>
      <c r="E14" s="15"/>
      <c r="F14" s="15">
        <v>37</v>
      </c>
      <c r="G14" s="17">
        <v>0</v>
      </c>
      <c r="H14" s="17">
        <v>0</v>
      </c>
      <c r="I14" s="15">
        <v>410</v>
      </c>
      <c r="J14" s="15">
        <v>39</v>
      </c>
      <c r="K14" s="15">
        <v>371</v>
      </c>
    </row>
    <row r="15" spans="1:11" ht="20.100000000000001" hidden="1" customHeight="1">
      <c r="A15" s="24" t="s">
        <v>14</v>
      </c>
      <c r="B15" s="16">
        <f>SUM(D15,I15)</f>
        <v>466</v>
      </c>
      <c r="C15" s="15">
        <v>1</v>
      </c>
      <c r="D15" s="15">
        <f>SUM(F15:H15)</f>
        <v>38</v>
      </c>
      <c r="E15" s="15">
        <v>0</v>
      </c>
      <c r="F15" s="15">
        <v>38</v>
      </c>
      <c r="G15" s="17">
        <v>0</v>
      </c>
      <c r="H15" s="17">
        <v>0</v>
      </c>
      <c r="I15" s="15">
        <f>SUM(J15:K15)</f>
        <v>428</v>
      </c>
      <c r="J15" s="15">
        <v>59</v>
      </c>
      <c r="K15" s="15">
        <v>369</v>
      </c>
    </row>
    <row r="16" spans="1:11" ht="20.100000000000001" hidden="1" customHeight="1">
      <c r="A16" s="24" t="s">
        <v>15</v>
      </c>
      <c r="B16" s="16">
        <f>SUM(D16,I16)</f>
        <v>197</v>
      </c>
      <c r="C16" s="15">
        <v>1</v>
      </c>
      <c r="D16" s="15">
        <f>SUM(F16:H16)</f>
        <v>36</v>
      </c>
      <c r="E16" s="15">
        <v>0</v>
      </c>
      <c r="F16" s="15">
        <v>36</v>
      </c>
      <c r="G16" s="17">
        <v>0</v>
      </c>
      <c r="H16" s="17">
        <v>0</v>
      </c>
      <c r="I16" s="15">
        <f>SUM(J16:K16)</f>
        <v>161</v>
      </c>
      <c r="J16" s="15">
        <v>58</v>
      </c>
      <c r="K16" s="15">
        <v>103</v>
      </c>
    </row>
    <row r="17" spans="1:11" ht="20.100000000000001" hidden="1" customHeight="1">
      <c r="A17" s="24" t="s">
        <v>16</v>
      </c>
      <c r="B17" s="16">
        <v>169</v>
      </c>
      <c r="C17" s="15">
        <v>1</v>
      </c>
      <c r="D17" s="15">
        <v>37</v>
      </c>
      <c r="E17" s="15">
        <v>0</v>
      </c>
      <c r="F17" s="15">
        <v>36</v>
      </c>
      <c r="G17" s="17">
        <v>0</v>
      </c>
      <c r="H17" s="17">
        <v>0</v>
      </c>
      <c r="I17" s="15">
        <v>132</v>
      </c>
      <c r="J17" s="15">
        <v>56</v>
      </c>
      <c r="K17" s="15">
        <v>76</v>
      </c>
    </row>
    <row r="18" spans="1:11" ht="20.100000000000001" hidden="1" customHeight="1">
      <c r="A18" s="24" t="s">
        <v>17</v>
      </c>
      <c r="B18" s="16">
        <v>148</v>
      </c>
      <c r="C18" s="15">
        <v>1</v>
      </c>
      <c r="D18" s="15">
        <v>37</v>
      </c>
      <c r="E18" s="15">
        <v>0</v>
      </c>
      <c r="F18" s="15">
        <v>36</v>
      </c>
      <c r="G18" s="17">
        <v>0</v>
      </c>
      <c r="H18" s="17">
        <v>0</v>
      </c>
      <c r="I18" s="15">
        <v>111</v>
      </c>
      <c r="J18" s="15">
        <v>35</v>
      </c>
      <c r="K18" s="15">
        <v>76</v>
      </c>
    </row>
    <row r="19" spans="1:11" ht="20.100000000000001" hidden="1" customHeight="1">
      <c r="A19" s="24" t="s">
        <v>18</v>
      </c>
      <c r="B19" s="16">
        <v>129</v>
      </c>
      <c r="C19" s="15">
        <v>1</v>
      </c>
      <c r="D19" s="15">
        <v>37</v>
      </c>
      <c r="E19" s="15">
        <v>0</v>
      </c>
      <c r="F19" s="15">
        <v>36</v>
      </c>
      <c r="G19" s="17">
        <v>0</v>
      </c>
      <c r="H19" s="17">
        <v>0</v>
      </c>
      <c r="I19" s="15">
        <v>92</v>
      </c>
      <c r="J19" s="15">
        <v>16</v>
      </c>
      <c r="K19" s="15">
        <v>76</v>
      </c>
    </row>
    <row r="20" spans="1:11" ht="20.100000000000001" hidden="1" customHeight="1">
      <c r="A20" s="24" t="s">
        <v>19</v>
      </c>
      <c r="B20" s="16">
        <v>57</v>
      </c>
      <c r="C20" s="15">
        <v>1</v>
      </c>
      <c r="D20" s="15">
        <v>37</v>
      </c>
      <c r="E20" s="15">
        <v>0</v>
      </c>
      <c r="F20" s="15">
        <v>36</v>
      </c>
      <c r="G20" s="17">
        <v>0</v>
      </c>
      <c r="H20" s="17">
        <v>0</v>
      </c>
      <c r="I20" s="15">
        <v>20</v>
      </c>
      <c r="J20" s="15">
        <v>10</v>
      </c>
      <c r="K20" s="15">
        <v>10</v>
      </c>
    </row>
    <row r="21" spans="1:11" ht="20.100000000000001" customHeight="1">
      <c r="A21" s="27" t="s">
        <v>31</v>
      </c>
      <c r="B21" s="16">
        <v>57</v>
      </c>
      <c r="C21" s="15">
        <v>1</v>
      </c>
      <c r="D21" s="15">
        <v>38</v>
      </c>
      <c r="E21" s="15">
        <v>0</v>
      </c>
      <c r="F21" s="15">
        <v>38</v>
      </c>
      <c r="G21" s="17">
        <v>0</v>
      </c>
      <c r="H21" s="17">
        <v>0</v>
      </c>
      <c r="I21" s="15">
        <v>18</v>
      </c>
      <c r="J21" s="15">
        <v>9</v>
      </c>
      <c r="K21" s="15">
        <v>9</v>
      </c>
    </row>
    <row r="22" spans="1:11" ht="20.100000000000001" customHeight="1">
      <c r="A22" s="27" t="s">
        <v>32</v>
      </c>
      <c r="B22" s="16">
        <v>56</v>
      </c>
      <c r="C22" s="15">
        <v>1</v>
      </c>
      <c r="D22" s="15">
        <v>38</v>
      </c>
      <c r="E22" s="15">
        <v>0</v>
      </c>
      <c r="F22" s="15">
        <v>38</v>
      </c>
      <c r="G22" s="17">
        <v>0</v>
      </c>
      <c r="H22" s="17">
        <v>0</v>
      </c>
      <c r="I22" s="15">
        <v>17</v>
      </c>
      <c r="J22" s="15">
        <v>9</v>
      </c>
      <c r="K22" s="15">
        <v>8</v>
      </c>
    </row>
    <row r="23" spans="1:11" ht="21" customHeight="1">
      <c r="A23" s="27" t="s">
        <v>33</v>
      </c>
      <c r="B23" s="16">
        <f>SUM(D23,I23,C23)</f>
        <v>55</v>
      </c>
      <c r="C23" s="15">
        <v>1</v>
      </c>
      <c r="D23" s="15">
        <f>SUM(F23:H23)</f>
        <v>38</v>
      </c>
      <c r="E23" s="15">
        <v>0</v>
      </c>
      <c r="F23" s="15">
        <v>38</v>
      </c>
      <c r="G23" s="17">
        <v>0</v>
      </c>
      <c r="H23" s="17">
        <v>0</v>
      </c>
      <c r="I23" s="15">
        <f>SUM(J23:K23)</f>
        <v>16</v>
      </c>
      <c r="J23" s="15">
        <v>8</v>
      </c>
      <c r="K23" s="15">
        <v>8</v>
      </c>
    </row>
    <row r="24" spans="1:11" ht="21" customHeight="1">
      <c r="A24" s="27" t="s">
        <v>34</v>
      </c>
      <c r="B24" s="16">
        <f>SUM(D24,I24,C24)</f>
        <v>55</v>
      </c>
      <c r="C24" s="15">
        <v>1</v>
      </c>
      <c r="D24" s="15">
        <f>SUM(F24:H24)</f>
        <v>38</v>
      </c>
      <c r="E24" s="15">
        <v>0</v>
      </c>
      <c r="F24" s="15">
        <v>38</v>
      </c>
      <c r="G24" s="17">
        <v>0</v>
      </c>
      <c r="H24" s="17">
        <v>0</v>
      </c>
      <c r="I24" s="15">
        <f>SUM(J24:K24)</f>
        <v>16</v>
      </c>
      <c r="J24" s="15">
        <v>8</v>
      </c>
      <c r="K24" s="15">
        <v>8</v>
      </c>
    </row>
    <row r="25" spans="1:11" ht="21" customHeight="1">
      <c r="A25" s="27" t="s">
        <v>35</v>
      </c>
      <c r="B25" s="16">
        <f>SUM(D25,I25,C25)</f>
        <v>55</v>
      </c>
      <c r="C25" s="15">
        <v>1</v>
      </c>
      <c r="D25" s="15">
        <f>SUM(F25:H25)</f>
        <v>38</v>
      </c>
      <c r="E25" s="15">
        <v>0</v>
      </c>
      <c r="F25" s="15">
        <v>38</v>
      </c>
      <c r="G25" s="17">
        <v>0</v>
      </c>
      <c r="H25" s="17">
        <v>0</v>
      </c>
      <c r="I25" s="15">
        <f>SUM(J25:K25)</f>
        <v>16</v>
      </c>
      <c r="J25" s="15">
        <v>8</v>
      </c>
      <c r="K25" s="15">
        <v>8</v>
      </c>
    </row>
    <row r="26" spans="1:11" ht="21" customHeight="1">
      <c r="A26" s="27" t="s">
        <v>36</v>
      </c>
      <c r="B26" s="16">
        <f>SUM(D26,I26,C26)</f>
        <v>55</v>
      </c>
      <c r="C26" s="15">
        <v>1</v>
      </c>
      <c r="D26" s="15">
        <f>SUM(F26:H26)</f>
        <v>38</v>
      </c>
      <c r="E26" s="15">
        <v>0</v>
      </c>
      <c r="F26" s="15">
        <v>38</v>
      </c>
      <c r="G26" s="17">
        <v>0</v>
      </c>
      <c r="H26" s="17">
        <v>0</v>
      </c>
      <c r="I26" s="15">
        <f>SUM(J26:K26)</f>
        <v>16</v>
      </c>
      <c r="J26" s="15">
        <v>8</v>
      </c>
      <c r="K26" s="15">
        <v>8</v>
      </c>
    </row>
    <row r="27" spans="1:11" ht="21" customHeight="1">
      <c r="A27" s="27" t="s">
        <v>37</v>
      </c>
      <c r="B27" s="16">
        <f>SUM(D27,I27,C27)</f>
        <v>55</v>
      </c>
      <c r="C27" s="15">
        <v>1</v>
      </c>
      <c r="D27" s="15">
        <f>SUM(F27:H27)</f>
        <v>38</v>
      </c>
      <c r="E27" s="15">
        <v>0</v>
      </c>
      <c r="F27" s="15">
        <v>38</v>
      </c>
      <c r="G27" s="17">
        <v>0</v>
      </c>
      <c r="H27" s="17">
        <v>0</v>
      </c>
      <c r="I27" s="15">
        <f>SUM(J27:K27)</f>
        <v>16</v>
      </c>
      <c r="J27" s="15">
        <v>8</v>
      </c>
      <c r="K27" s="15">
        <v>8</v>
      </c>
    </row>
    <row r="28" spans="1:11" ht="21" customHeight="1">
      <c r="A28" s="27" t="s">
        <v>38</v>
      </c>
      <c r="B28" s="16">
        <v>50</v>
      </c>
      <c r="C28" s="15">
        <v>1</v>
      </c>
      <c r="D28" s="15">
        <v>38</v>
      </c>
      <c r="E28" s="15">
        <v>0</v>
      </c>
      <c r="F28" s="15">
        <v>38</v>
      </c>
      <c r="G28" s="17">
        <v>0</v>
      </c>
      <c r="H28" s="17">
        <v>0</v>
      </c>
      <c r="I28" s="15">
        <v>11</v>
      </c>
      <c r="J28" s="15">
        <v>5</v>
      </c>
      <c r="K28" s="15">
        <v>6</v>
      </c>
    </row>
    <row r="29" spans="1:11" ht="21" customHeight="1">
      <c r="A29" s="27" t="s">
        <v>39</v>
      </c>
      <c r="B29" s="16">
        <v>59</v>
      </c>
      <c r="C29" s="15">
        <v>1</v>
      </c>
      <c r="D29" s="15">
        <v>38</v>
      </c>
      <c r="E29" s="15">
        <v>0</v>
      </c>
      <c r="F29" s="15">
        <v>38</v>
      </c>
      <c r="G29" s="17">
        <v>0</v>
      </c>
      <c r="H29" s="17">
        <v>0</v>
      </c>
      <c r="I29" s="15">
        <v>20</v>
      </c>
      <c r="J29" s="15">
        <v>13</v>
      </c>
      <c r="K29" s="15">
        <v>7</v>
      </c>
    </row>
    <row r="30" spans="1:11" s="5" customFormat="1" ht="20.100000000000001" customHeight="1">
      <c r="A30" s="27" t="s">
        <v>40</v>
      </c>
      <c r="B30" s="16">
        <f>SUM(D30,I30,C30)</f>
        <v>56</v>
      </c>
      <c r="C30" s="5">
        <v>1</v>
      </c>
      <c r="D30" s="15">
        <f>SUM(F30:H30)</f>
        <v>38</v>
      </c>
      <c r="E30" s="15">
        <v>0</v>
      </c>
      <c r="F30" s="5">
        <v>38</v>
      </c>
      <c r="G30" s="17">
        <v>0</v>
      </c>
      <c r="H30" s="17">
        <v>0</v>
      </c>
      <c r="I30" s="15">
        <f>SUM(J30:K30)</f>
        <v>17</v>
      </c>
      <c r="J30" s="5">
        <v>11</v>
      </c>
      <c r="K30" s="5">
        <v>6</v>
      </c>
    </row>
    <row r="31" spans="1:11" s="5" customFormat="1" ht="20.100000000000001" customHeight="1">
      <c r="A31" s="25"/>
      <c r="B31" s="8"/>
      <c r="G31" s="6"/>
      <c r="H31" s="6"/>
    </row>
    <row r="32" spans="1:11" s="5" customFormat="1" ht="20.100000000000001" customHeight="1">
      <c r="A32" s="7"/>
      <c r="B32" s="8"/>
      <c r="G32" s="6"/>
      <c r="H32" s="6"/>
    </row>
    <row r="33" spans="1:11" s="5" customFormat="1" ht="20.100000000000001" customHeight="1">
      <c r="A33" s="7"/>
      <c r="B33" s="8"/>
      <c r="G33" s="6"/>
      <c r="H33" s="6"/>
    </row>
    <row r="34" spans="1:11" s="5" customFormat="1" ht="20.100000000000001" customHeight="1">
      <c r="A34" s="7"/>
      <c r="B34" s="8"/>
      <c r="G34" s="6"/>
      <c r="H34" s="6"/>
    </row>
    <row r="35" spans="1:11" s="5" customFormat="1" ht="20.100000000000001" customHeight="1">
      <c r="A35" s="7"/>
      <c r="B35" s="8"/>
      <c r="G35" s="6"/>
      <c r="H35" s="6"/>
    </row>
    <row r="36" spans="1:11" s="5" customFormat="1" ht="20.100000000000001" customHeight="1">
      <c r="A36" s="7"/>
      <c r="B36" s="8"/>
      <c r="G36" s="6"/>
      <c r="H36" s="6"/>
    </row>
    <row r="37" spans="1:11" s="5" customFormat="1" ht="20.100000000000001" customHeight="1">
      <c r="A37" s="7"/>
      <c r="B37" s="8"/>
      <c r="G37" s="6"/>
      <c r="H37" s="6"/>
    </row>
    <row r="38" spans="1:11" s="5" customFormat="1" ht="19.5" customHeight="1">
      <c r="A38" s="7"/>
      <c r="B38" s="8"/>
      <c r="G38" s="6"/>
      <c r="H38" s="6"/>
    </row>
    <row r="39" spans="1:11" s="5" customFormat="1" ht="19.5" customHeight="1">
      <c r="A39" s="7"/>
      <c r="B39" s="8"/>
      <c r="G39" s="6"/>
      <c r="H39" s="6"/>
    </row>
    <row r="40" spans="1:11" s="5" customFormat="1" ht="19.5" customHeight="1">
      <c r="A40" s="7"/>
      <c r="B40" s="8"/>
      <c r="G40" s="6"/>
      <c r="H40" s="6"/>
    </row>
    <row r="41" spans="1:11" s="5" customFormat="1" ht="19.5" customHeight="1">
      <c r="A41" s="7"/>
      <c r="B41" s="8"/>
      <c r="G41" s="6"/>
      <c r="H41" s="6"/>
    </row>
    <row r="42" spans="1:11" s="5" customFormat="1" ht="19.5" customHeight="1">
      <c r="A42" s="7"/>
      <c r="B42" s="8"/>
      <c r="G42" s="6"/>
      <c r="H42" s="6"/>
    </row>
    <row r="43" spans="1:11" s="5" customFormat="1" ht="17.25" customHeight="1">
      <c r="A43" s="7"/>
      <c r="B43" s="8"/>
      <c r="G43" s="6"/>
      <c r="H43" s="6"/>
    </row>
    <row r="44" spans="1:11" s="5" customFormat="1" ht="18" customHeight="1">
      <c r="A44" s="7"/>
      <c r="B44" s="8"/>
      <c r="G44" s="6"/>
      <c r="H44" s="6"/>
    </row>
    <row r="45" spans="1:11" s="5" customFormat="1" ht="13.5" customHeight="1" thickBot="1">
      <c r="A45" s="3"/>
      <c r="B45" s="12"/>
      <c r="C45" s="2"/>
      <c r="D45" s="2"/>
      <c r="E45" s="2"/>
      <c r="F45" s="2"/>
      <c r="G45" s="9"/>
      <c r="H45" s="9"/>
      <c r="I45" s="2"/>
      <c r="J45" s="2"/>
      <c r="K45" s="2"/>
    </row>
    <row r="46" spans="1:11" s="5" customFormat="1" ht="13.5" customHeight="1">
      <c r="A46" s="14" t="s">
        <v>20</v>
      </c>
      <c r="B46" s="1"/>
      <c r="C46" s="1"/>
      <c r="D46" s="1"/>
      <c r="E46" s="1"/>
      <c r="F46" s="1"/>
      <c r="G46" s="1"/>
      <c r="H46" s="1"/>
      <c r="I46" s="1"/>
      <c r="J46" s="1"/>
    </row>
    <row r="47" spans="1:11" s="4" customFormat="1" ht="13.5" customHeight="1">
      <c r="B47" s="1"/>
      <c r="C47" s="1"/>
      <c r="D47" s="1"/>
      <c r="E47" s="1"/>
      <c r="F47" s="1"/>
      <c r="G47" s="1"/>
      <c r="H47" s="1"/>
      <c r="I47" s="1"/>
      <c r="J47" s="1"/>
      <c r="K47" s="5"/>
    </row>
  </sheetData>
  <mergeCells count="8">
    <mergeCell ref="I5:K5"/>
    <mergeCell ref="C5:C6"/>
    <mergeCell ref="G5:H5"/>
    <mergeCell ref="A2:F2"/>
    <mergeCell ref="D5:F5"/>
    <mergeCell ref="B5:B6"/>
    <mergeCell ref="A5:A6"/>
    <mergeCell ref="G2:K3"/>
  </mergeCells>
  <phoneticPr fontId="5" type="noConversion"/>
  <pageMargins left="0.59055118110236227" right="1.299212598425197" top="0.33" bottom="0.2" header="0.2" footer="0.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15-1</vt:lpstr>
      <vt:lpstr>'15-1'!Print_Area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楊明德</dc:creator>
  <cp:lastModifiedBy>吳昱璇</cp:lastModifiedBy>
  <cp:lastPrinted>2021-04-29T06:10:58Z</cp:lastPrinted>
  <dcterms:created xsi:type="dcterms:W3CDTF">2020-09-23T02:03:13Z</dcterms:created>
  <dcterms:modified xsi:type="dcterms:W3CDTF">2021-04-29T06:11:06Z</dcterms:modified>
</cp:coreProperties>
</file>