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00 PX-file轉檔\09、衛生\"/>
    </mc:Choice>
  </mc:AlternateContent>
  <xr:revisionPtr revIDLastSave="0" documentId="13_ncr:1_{7FD12340-99F5-4E78-A9B4-5C5B668C15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9-5" sheetId="19" r:id="rId1"/>
  </sheets>
  <definedNames>
    <definedName name="_xlnm.Print_Area" localSheetId="0">'9-5'!$A$1:$I$77</definedName>
  </definedNames>
  <calcPr calcId="191029"/>
</workbook>
</file>

<file path=xl/calcChain.xml><?xml version="1.0" encoding="utf-8"?>
<calcChain xmlns="http://schemas.openxmlformats.org/spreadsheetml/2006/main">
  <c r="B57" i="19" l="1"/>
  <c r="B56" i="19"/>
  <c r="B55" i="19"/>
  <c r="B54" i="19"/>
  <c r="B53" i="19"/>
  <c r="B52" i="19"/>
  <c r="B51" i="19"/>
  <c r="B50" i="19"/>
  <c r="B49" i="19"/>
  <c r="B48" i="19"/>
  <c r="B44" i="19" s="1"/>
  <c r="B47" i="19"/>
  <c r="B46" i="19"/>
  <c r="B45" i="19"/>
  <c r="I44" i="19"/>
  <c r="H44" i="19"/>
  <c r="G44" i="19"/>
  <c r="F44" i="19"/>
  <c r="E44" i="19"/>
  <c r="D44" i="19"/>
  <c r="C44" i="19"/>
  <c r="B42" i="19"/>
  <c r="C30" i="19"/>
  <c r="B43" i="19"/>
  <c r="G30" i="19"/>
  <c r="B9" i="19"/>
  <c r="B10" i="19"/>
  <c r="B11" i="19"/>
  <c r="B12" i="19"/>
  <c r="B13" i="19"/>
  <c r="B14" i="19"/>
  <c r="B15" i="19"/>
  <c r="B16" i="19"/>
  <c r="B31" i="19"/>
  <c r="B30" i="19" s="1"/>
  <c r="B35" i="19"/>
  <c r="B39" i="19"/>
  <c r="B41" i="19"/>
  <c r="D30" i="19"/>
  <c r="B32" i="19"/>
  <c r="B33" i="19"/>
  <c r="B34" i="19"/>
  <c r="B37" i="19"/>
  <c r="B38" i="19"/>
  <c r="B40" i="19"/>
  <c r="F30" i="19"/>
  <c r="H30" i="19"/>
  <c r="B36" i="19"/>
  <c r="I30" i="19"/>
  <c r="E30" i="19"/>
</calcChain>
</file>

<file path=xl/sharedStrings.xml><?xml version="1.0" encoding="utf-8"?>
<sst xmlns="http://schemas.openxmlformats.org/spreadsheetml/2006/main" count="103" uniqueCount="53">
  <si>
    <t xml:space="preserve">- </t>
  </si>
  <si>
    <t>單位：家</t>
  </si>
  <si>
    <r>
      <t>Table 9 - 5</t>
    </r>
    <r>
      <rPr>
        <sz val="16"/>
        <rFont val="標楷體"/>
        <family val="4"/>
        <charset val="136"/>
      </rPr>
      <t>、</t>
    </r>
    <r>
      <rPr>
        <sz val="16"/>
        <rFont val="Times New Roman"/>
        <family val="1"/>
      </rPr>
      <t xml:space="preserve">Number of Pharmaceutical Firms </t>
    </r>
    <phoneticPr fontId="4" type="noConversion"/>
  </si>
  <si>
    <r>
      <t>Unit</t>
    </r>
    <r>
      <rPr>
        <sz val="9"/>
        <rFont val="標楷體"/>
        <family val="4"/>
        <charset val="136"/>
      </rPr>
      <t>：</t>
    </r>
    <r>
      <rPr>
        <sz val="9"/>
        <rFont val="Times New Roman"/>
        <family val="1"/>
      </rPr>
      <t>Firm</t>
    </r>
    <phoneticPr fontId="4" type="noConversion"/>
  </si>
  <si>
    <r>
      <t xml:space="preserve">總　計
</t>
    </r>
    <r>
      <rPr>
        <sz val="9"/>
        <rFont val="Times New Roman"/>
        <family val="1"/>
      </rPr>
      <t>Grand Total</t>
    </r>
    <phoneticPr fontId="4" type="noConversion"/>
  </si>
  <si>
    <r>
      <t xml:space="preserve">西　藥　商
</t>
    </r>
    <r>
      <rPr>
        <sz val="9"/>
        <rFont val="Times New Roman"/>
        <family val="1"/>
      </rPr>
      <t>Western Medicine Dealers</t>
    </r>
    <phoneticPr fontId="4" type="noConversion"/>
  </si>
  <si>
    <t>販賣業
Sellers</t>
    <phoneticPr fontId="4" type="noConversion"/>
  </si>
  <si>
    <r>
      <t xml:space="preserve">製造業
</t>
    </r>
    <r>
      <rPr>
        <sz val="7"/>
        <rFont val="Times New Roman"/>
        <family val="1"/>
      </rPr>
      <t>Manufacturers</t>
    </r>
    <phoneticPr fontId="4" type="noConversion"/>
  </si>
  <si>
    <r>
      <t xml:space="preserve">中　藥　商
</t>
    </r>
    <r>
      <rPr>
        <sz val="9"/>
        <rFont val="Times New Roman"/>
        <family val="1"/>
      </rPr>
      <t>Chinese Medicine Dealers</t>
    </r>
    <phoneticPr fontId="4" type="noConversion"/>
  </si>
  <si>
    <r>
      <t>醫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療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器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>材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  <charset val="136"/>
      </rPr>
      <t xml:space="preserve">商
</t>
    </r>
    <r>
      <rPr>
        <sz val="9"/>
        <rFont val="Times New Roman"/>
        <family val="1"/>
      </rPr>
      <t>Medical Device Dealers</t>
    </r>
    <phoneticPr fontId="4" type="noConversion"/>
  </si>
  <si>
    <r>
      <t xml:space="preserve">藥　局
</t>
    </r>
    <r>
      <rPr>
        <sz val="8"/>
        <rFont val="Times New Roman"/>
        <family val="1"/>
      </rPr>
      <t>Pharmacies</t>
    </r>
    <phoneticPr fontId="4" type="noConversion"/>
  </si>
  <si>
    <t>年底別及鄉鎮市區別
End of Year &amp; District</t>
    <phoneticPr fontId="4" type="noConversion"/>
  </si>
  <si>
    <t>八十四年底 End of 1995</t>
    <phoneticPr fontId="7" type="noConversion"/>
  </si>
  <si>
    <t>八十五年底 End of 1996</t>
    <phoneticPr fontId="7" type="noConversion"/>
  </si>
  <si>
    <t>八十六年底 End of 1997</t>
    <phoneticPr fontId="7" type="noConversion"/>
  </si>
  <si>
    <t>八十七年底 End of 1998</t>
    <phoneticPr fontId="4" type="noConversion"/>
  </si>
  <si>
    <t>八十八年底 End of 1999</t>
    <phoneticPr fontId="4" type="noConversion"/>
  </si>
  <si>
    <t>八十九年底 End of 2000</t>
    <phoneticPr fontId="4" type="noConversion"/>
  </si>
  <si>
    <t>九　十年底 End of 2001</t>
    <phoneticPr fontId="4" type="noConversion"/>
  </si>
  <si>
    <t>九十一年底 End of 2002</t>
    <phoneticPr fontId="4" type="noConversion"/>
  </si>
  <si>
    <t>九十四年底 End of 2005</t>
    <phoneticPr fontId="4" type="noConversion"/>
  </si>
  <si>
    <t>九十五年底 End of 2006</t>
    <phoneticPr fontId="4" type="noConversion"/>
  </si>
  <si>
    <t>九十六年底 End of 2007</t>
    <phoneticPr fontId="4" type="noConversion"/>
  </si>
  <si>
    <t>九十七年底 End of 2008</t>
    <phoneticPr fontId="4" type="noConversion"/>
  </si>
  <si>
    <t>九十八年底 End of 2009</t>
    <phoneticPr fontId="4" type="noConversion"/>
  </si>
  <si>
    <t>九十九年底 End of 2010</t>
    <phoneticPr fontId="4" type="noConversion"/>
  </si>
  <si>
    <t>一○○年底 End of 2011</t>
    <phoneticPr fontId="4" type="noConversion"/>
  </si>
  <si>
    <t>一○一年底 End of 2012</t>
    <phoneticPr fontId="4" type="noConversion"/>
  </si>
  <si>
    <t>一○二年底 End of 2013</t>
    <phoneticPr fontId="4" type="noConversion"/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</si>
  <si>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</si>
  <si>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</si>
  <si>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</si>
  <si>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</si>
  <si>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</si>
  <si>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</si>
  <si>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</si>
  <si>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</si>
  <si>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</si>
  <si>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</si>
  <si>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</si>
  <si>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</si>
  <si>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</si>
  <si>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r>
      <t>表９－５、藥商家數</t>
    </r>
    <r>
      <rPr>
        <sz val="16"/>
        <rFont val="Times New Roman"/>
        <family val="1"/>
      </rPr>
      <t/>
    </r>
    <phoneticPr fontId="4" type="noConversion"/>
  </si>
  <si>
    <t>一○三年底 End of 2014</t>
  </si>
  <si>
    <t>資料來源：行政院衛生福利部統計處</t>
    <phoneticPr fontId="4" type="noConversion"/>
  </si>
  <si>
    <t>一○四年底 End of 2015</t>
  </si>
  <si>
    <t>一○五年底 End of 2016</t>
  </si>
  <si>
    <t>一○六年底 End of 2017</t>
    <phoneticPr fontId="4" type="noConversion"/>
  </si>
  <si>
    <t>一○七年底 End of 2018</t>
    <phoneticPr fontId="4" type="noConversion"/>
  </si>
  <si>
    <t>一○八年底 End of 2019</t>
    <phoneticPr fontId="4" type="noConversion"/>
  </si>
  <si>
    <t>Sources : Ministry of Health and Welfare</t>
    <phoneticPr fontId="4" type="noConversion"/>
  </si>
  <si>
    <t>衛生 362</t>
    <phoneticPr fontId="4" type="noConversion"/>
  </si>
  <si>
    <t>一○九年底 End of 2020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</si>
</sst>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_(* #,##0.00_);_(* \(#,##0.00\);_(* &quot;-&quot;??_);_(@_)"/>
    <numFmt numFmtId="177" formatCode="_-* #,##0;\-* #,##0;_-* &quot;-&quot;"/>
    <numFmt numFmtId="178" formatCode="_-* #\ ##0_-;\-* #,##0_-;_-* &quot;-&quot;_-;_-@_-"/>
  </numFmts>
  <fonts count="14">
    <font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9"/>
      <name val="標楷體"/>
      <family val="4"/>
      <charset val="136"/>
    </font>
    <font>
      <sz val="9"/>
      <name val="細明體"/>
      <family val="3"/>
      <charset val="136"/>
    </font>
    <font>
      <sz val="7"/>
      <name val="Times New Roman"/>
      <family val="1"/>
    </font>
    <font>
      <sz val="16"/>
      <name val="標楷體"/>
      <family val="4"/>
      <charset val="136"/>
    </font>
    <font>
      <sz val="8"/>
      <name val="Times New Roman"/>
      <family val="1"/>
    </font>
    <font>
      <sz val="9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 applyBorder="0"/>
    <xf numFmtId="176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2" fillId="0" borderId="0" xfId="0" applyFont="1" applyBorder="1"/>
    <xf numFmtId="0" fontId="2" fillId="0" borderId="0" xfId="0" applyFont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quotePrefix="1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1" xfId="1" applyNumberFormat="1" applyFont="1" applyBorder="1" applyAlignment="1" applyProtection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Border="1" applyAlignment="1">
      <alignment horizontal="left"/>
    </xf>
    <xf numFmtId="177" fontId="2" fillId="0" borderId="0" xfId="0" applyNumberFormat="1" applyFont="1" applyBorder="1" applyAlignment="1">
      <alignment horizontal="right" vertical="center" wrapText="1"/>
    </xf>
    <xf numFmtId="177" fontId="2" fillId="0" borderId="0" xfId="0" quotePrefix="1" applyNumberFormat="1" applyFont="1" applyBorder="1" applyAlignment="1">
      <alignment horizontal="right" vertical="center" wrapText="1"/>
    </xf>
    <xf numFmtId="41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0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/>
    <xf numFmtId="0" fontId="2" fillId="0" borderId="1" xfId="0" applyFont="1" applyBorder="1"/>
    <xf numFmtId="0" fontId="4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49" fontId="5" fillId="0" borderId="0" xfId="1" applyNumberFormat="1" applyFont="1" applyAlignment="1" applyProtection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一般" xfId="0" builtinId="0"/>
    <cellStyle name="一般 2" xfId="2" xr:uid="{B62FBD18-5869-45CA-B607-C7CE13841987}"/>
    <cellStyle name="千分位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tabSelected="1" view="pageBreakPreview" zoomScaleNormal="100" zoomScaleSheetLayoutView="100" workbookViewId="0">
      <pane xSplit="1" ySplit="14" topLeftCell="B27" activePane="bottomRight" state="frozen"/>
      <selection pane="topRight" activeCell="B1" sqref="B1"/>
      <selection pane="bottomLeft" activeCell="A14" sqref="A14"/>
      <selection pane="bottomRight" activeCell="H71" sqref="H71"/>
    </sheetView>
  </sheetViews>
  <sheetFormatPr defaultRowHeight="19.5" customHeight="1"/>
  <cols>
    <col min="1" max="1" width="21.85546875" style="14" customWidth="1"/>
    <col min="2" max="4" width="9.7109375" style="2" customWidth="1"/>
    <col min="5" max="5" width="10" style="2" customWidth="1"/>
    <col min="6" max="6" width="9.7109375" style="2" customWidth="1"/>
    <col min="7" max="7" width="10" style="2" customWidth="1"/>
    <col min="8" max="8" width="9.7109375" style="2" customWidth="1"/>
    <col min="9" max="9" width="10" style="1" customWidth="1"/>
  </cols>
  <sheetData>
    <row r="1" spans="1:9" s="16" customFormat="1" ht="12.6">
      <c r="A1" s="4" t="s">
        <v>51</v>
      </c>
      <c r="B1" s="15"/>
      <c r="C1" s="15"/>
      <c r="D1" s="15"/>
      <c r="E1" s="15"/>
      <c r="F1" s="15"/>
      <c r="G1" s="15"/>
      <c r="H1" s="15"/>
      <c r="I1" s="3"/>
    </row>
    <row r="2" spans="1:9" ht="20.25" customHeight="1">
      <c r="A2" s="31" t="s">
        <v>42</v>
      </c>
      <c r="B2" s="31"/>
      <c r="C2" s="31"/>
      <c r="D2" s="31"/>
      <c r="E2" s="31"/>
      <c r="F2" s="31"/>
      <c r="G2" s="31"/>
      <c r="H2" s="31"/>
      <c r="I2" s="31"/>
    </row>
    <row r="3" spans="1:9" ht="18.7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</row>
    <row r="4" spans="1:9" ht="12.75" customHeight="1" thickBot="1">
      <c r="A4" s="10" t="s">
        <v>1</v>
      </c>
      <c r="I4" s="8" t="s">
        <v>3</v>
      </c>
    </row>
    <row r="5" spans="1:9" ht="12.75" customHeight="1">
      <c r="A5" s="35" t="s">
        <v>11</v>
      </c>
      <c r="B5" s="26" t="s">
        <v>4</v>
      </c>
      <c r="C5" s="38" t="s">
        <v>10</v>
      </c>
      <c r="D5" s="25" t="s">
        <v>5</v>
      </c>
      <c r="E5" s="26"/>
      <c r="F5" s="25" t="s">
        <v>8</v>
      </c>
      <c r="G5" s="26"/>
      <c r="H5" s="25" t="s">
        <v>9</v>
      </c>
      <c r="I5" s="29"/>
    </row>
    <row r="6" spans="1:9" s="9" customFormat="1" ht="21" customHeight="1">
      <c r="A6" s="36"/>
      <c r="B6" s="34"/>
      <c r="C6" s="39"/>
      <c r="D6" s="27"/>
      <c r="E6" s="28"/>
      <c r="F6" s="27"/>
      <c r="G6" s="28"/>
      <c r="H6" s="27"/>
      <c r="I6" s="30"/>
    </row>
    <row r="7" spans="1:9" s="9" customFormat="1" ht="21" customHeight="1">
      <c r="A7" s="36"/>
      <c r="B7" s="34"/>
      <c r="C7" s="39"/>
      <c r="D7" s="23" t="s">
        <v>6</v>
      </c>
      <c r="E7" s="23" t="s">
        <v>7</v>
      </c>
      <c r="F7" s="23" t="s">
        <v>6</v>
      </c>
      <c r="G7" s="23" t="s">
        <v>7</v>
      </c>
      <c r="H7" s="23" t="s">
        <v>6</v>
      </c>
      <c r="I7" s="33" t="s">
        <v>7</v>
      </c>
    </row>
    <row r="8" spans="1:9" s="9" customFormat="1" ht="22.5" customHeight="1">
      <c r="A8" s="37"/>
      <c r="B8" s="28"/>
      <c r="C8" s="24"/>
      <c r="D8" s="24"/>
      <c r="E8" s="24"/>
      <c r="F8" s="24"/>
      <c r="G8" s="24"/>
      <c r="H8" s="24"/>
      <c r="I8" s="27"/>
    </row>
    <row r="9" spans="1:9" s="9" customFormat="1" ht="22.5" hidden="1" customHeight="1">
      <c r="A9" s="18" t="s">
        <v>12</v>
      </c>
      <c r="B9" s="5">
        <f t="shared" ref="B9:B16" si="0">SUM(C9:I9)</f>
        <v>346</v>
      </c>
      <c r="C9" s="5">
        <v>35</v>
      </c>
      <c r="D9" s="5">
        <v>129</v>
      </c>
      <c r="E9" s="5">
        <v>0</v>
      </c>
      <c r="F9" s="5">
        <v>110</v>
      </c>
      <c r="G9" s="5">
        <v>0</v>
      </c>
      <c r="H9" s="5">
        <v>72</v>
      </c>
      <c r="I9" s="5">
        <v>0</v>
      </c>
    </row>
    <row r="10" spans="1:9" ht="19.5" hidden="1" customHeight="1">
      <c r="A10" s="18" t="s">
        <v>13</v>
      </c>
      <c r="B10" s="5">
        <f t="shared" si="0"/>
        <v>340</v>
      </c>
      <c r="C10" s="5">
        <v>43</v>
      </c>
      <c r="D10" s="5">
        <v>115</v>
      </c>
      <c r="E10" s="5">
        <v>0</v>
      </c>
      <c r="F10" s="5">
        <v>102</v>
      </c>
      <c r="G10" s="5">
        <v>0</v>
      </c>
      <c r="H10" s="5">
        <v>79</v>
      </c>
      <c r="I10" s="6">
        <v>1</v>
      </c>
    </row>
    <row r="11" spans="1:9" ht="19.5" hidden="1" customHeight="1">
      <c r="A11" s="18" t="s">
        <v>14</v>
      </c>
      <c r="B11" s="5">
        <f t="shared" si="0"/>
        <v>333</v>
      </c>
      <c r="C11" s="5">
        <v>41</v>
      </c>
      <c r="D11" s="5">
        <v>106</v>
      </c>
      <c r="E11" s="5">
        <v>0</v>
      </c>
      <c r="F11" s="5">
        <v>96</v>
      </c>
      <c r="G11" s="5">
        <v>0</v>
      </c>
      <c r="H11" s="5">
        <v>89</v>
      </c>
      <c r="I11" s="6">
        <v>1</v>
      </c>
    </row>
    <row r="12" spans="1:9" ht="19.5" hidden="1" customHeight="1">
      <c r="A12" s="18" t="s">
        <v>15</v>
      </c>
      <c r="B12" s="5">
        <f t="shared" si="0"/>
        <v>384</v>
      </c>
      <c r="C12" s="5">
        <v>43</v>
      </c>
      <c r="D12" s="5">
        <v>104</v>
      </c>
      <c r="E12" s="5">
        <v>0</v>
      </c>
      <c r="F12" s="5">
        <v>97</v>
      </c>
      <c r="G12" s="5">
        <v>0</v>
      </c>
      <c r="H12" s="5">
        <v>139</v>
      </c>
      <c r="I12" s="6">
        <v>1</v>
      </c>
    </row>
    <row r="13" spans="1:9" ht="19.5" hidden="1" customHeight="1">
      <c r="A13" s="18" t="s">
        <v>16</v>
      </c>
      <c r="B13" s="5">
        <f t="shared" si="0"/>
        <v>388</v>
      </c>
      <c r="C13" s="5">
        <v>43</v>
      </c>
      <c r="D13" s="5">
        <v>101</v>
      </c>
      <c r="E13" s="7" t="s">
        <v>0</v>
      </c>
      <c r="F13" s="5">
        <v>92</v>
      </c>
      <c r="G13" s="7" t="s">
        <v>0</v>
      </c>
      <c r="H13" s="5">
        <v>151</v>
      </c>
      <c r="I13" s="6">
        <v>1</v>
      </c>
    </row>
    <row r="14" spans="1:9" ht="19.5" hidden="1" customHeight="1">
      <c r="A14" s="18" t="s">
        <v>17</v>
      </c>
      <c r="B14" s="5">
        <f t="shared" si="0"/>
        <v>426</v>
      </c>
      <c r="C14" s="7">
        <v>46</v>
      </c>
      <c r="D14" s="7">
        <v>101</v>
      </c>
      <c r="E14" s="7" t="s">
        <v>0</v>
      </c>
      <c r="F14" s="7">
        <v>112</v>
      </c>
      <c r="G14" s="7" t="s">
        <v>0</v>
      </c>
      <c r="H14" s="7">
        <v>166</v>
      </c>
      <c r="I14" s="6">
        <v>1</v>
      </c>
    </row>
    <row r="15" spans="1:9" ht="19.5" hidden="1" customHeight="1">
      <c r="A15" s="18" t="s">
        <v>18</v>
      </c>
      <c r="B15" s="5">
        <f t="shared" si="0"/>
        <v>464</v>
      </c>
      <c r="C15" s="7">
        <v>46</v>
      </c>
      <c r="D15" s="7">
        <v>99</v>
      </c>
      <c r="E15" s="7" t="s">
        <v>0</v>
      </c>
      <c r="F15" s="7">
        <v>122</v>
      </c>
      <c r="G15" s="7" t="s">
        <v>0</v>
      </c>
      <c r="H15" s="7">
        <v>195</v>
      </c>
      <c r="I15" s="6">
        <v>2</v>
      </c>
    </row>
    <row r="16" spans="1:9" ht="19.5" hidden="1" customHeight="1">
      <c r="A16" s="18" t="s">
        <v>19</v>
      </c>
      <c r="B16" s="5">
        <f t="shared" si="0"/>
        <v>490</v>
      </c>
      <c r="C16" s="7">
        <v>54</v>
      </c>
      <c r="D16" s="7">
        <v>99</v>
      </c>
      <c r="E16" s="7" t="s">
        <v>0</v>
      </c>
      <c r="F16" s="7">
        <v>126</v>
      </c>
      <c r="G16" s="7" t="s">
        <v>0</v>
      </c>
      <c r="H16" s="7">
        <v>209</v>
      </c>
      <c r="I16" s="6">
        <v>2</v>
      </c>
    </row>
    <row r="17" spans="1:9" ht="19.5" hidden="1" customHeight="1">
      <c r="A17" s="18" t="s">
        <v>20</v>
      </c>
      <c r="B17" s="11">
        <v>680</v>
      </c>
      <c r="C17" s="11">
        <v>103</v>
      </c>
      <c r="D17" s="11">
        <v>99</v>
      </c>
      <c r="E17" s="11" t="s">
        <v>0</v>
      </c>
      <c r="F17" s="11">
        <v>141</v>
      </c>
      <c r="G17" s="11" t="s">
        <v>0</v>
      </c>
      <c r="H17" s="11">
        <v>335</v>
      </c>
      <c r="I17" s="12">
        <v>2</v>
      </c>
    </row>
    <row r="18" spans="1:9" ht="19.5" hidden="1" customHeight="1">
      <c r="A18" s="18" t="s">
        <v>21</v>
      </c>
      <c r="B18" s="11">
        <v>690</v>
      </c>
      <c r="C18" s="11">
        <v>96</v>
      </c>
      <c r="D18" s="11">
        <v>97</v>
      </c>
      <c r="E18" s="11" t="s">
        <v>0</v>
      </c>
      <c r="F18" s="11">
        <v>138</v>
      </c>
      <c r="G18" s="11" t="s">
        <v>0</v>
      </c>
      <c r="H18" s="11">
        <v>357</v>
      </c>
      <c r="I18" s="12">
        <v>2</v>
      </c>
    </row>
    <row r="19" spans="1:9" ht="19.5" hidden="1" customHeight="1">
      <c r="A19" s="18" t="s">
        <v>22</v>
      </c>
      <c r="B19" s="11">
        <v>720</v>
      </c>
      <c r="C19" s="11">
        <v>96</v>
      </c>
      <c r="D19" s="11">
        <v>93</v>
      </c>
      <c r="E19" s="11" t="s">
        <v>0</v>
      </c>
      <c r="F19" s="11">
        <v>129</v>
      </c>
      <c r="G19" s="11" t="s">
        <v>0</v>
      </c>
      <c r="H19" s="11">
        <v>400</v>
      </c>
      <c r="I19" s="12">
        <v>2</v>
      </c>
    </row>
    <row r="20" spans="1:9" ht="19.5" hidden="1" customHeight="1">
      <c r="A20" s="18" t="s">
        <v>23</v>
      </c>
      <c r="B20" s="11">
        <v>687</v>
      </c>
      <c r="C20" s="11">
        <v>95</v>
      </c>
      <c r="D20" s="11">
        <v>88</v>
      </c>
      <c r="E20" s="11" t="s">
        <v>0</v>
      </c>
      <c r="F20" s="11">
        <v>124</v>
      </c>
      <c r="G20" s="11" t="s">
        <v>0</v>
      </c>
      <c r="H20" s="11">
        <v>378</v>
      </c>
      <c r="I20" s="12">
        <v>2</v>
      </c>
    </row>
    <row r="21" spans="1:9" ht="19.5" hidden="1" customHeight="1">
      <c r="A21" s="18" t="s">
        <v>24</v>
      </c>
      <c r="B21" s="11">
        <v>682</v>
      </c>
      <c r="C21" s="11">
        <v>101</v>
      </c>
      <c r="D21" s="11">
        <v>54</v>
      </c>
      <c r="E21" s="11">
        <v>2</v>
      </c>
      <c r="F21" s="11">
        <v>114</v>
      </c>
      <c r="G21" s="11" t="s">
        <v>0</v>
      </c>
      <c r="H21" s="11">
        <v>409</v>
      </c>
      <c r="I21" s="12">
        <v>2</v>
      </c>
    </row>
    <row r="22" spans="1:9" ht="19.5" hidden="1" customHeight="1">
      <c r="A22" s="18" t="s">
        <v>25</v>
      </c>
      <c r="B22" s="11">
        <v>687</v>
      </c>
      <c r="C22" s="11">
        <v>98</v>
      </c>
      <c r="D22" s="11">
        <v>53</v>
      </c>
      <c r="E22" s="11">
        <v>2</v>
      </c>
      <c r="F22" s="11">
        <v>106</v>
      </c>
      <c r="G22" s="11" t="s">
        <v>0</v>
      </c>
      <c r="H22" s="11">
        <v>426</v>
      </c>
      <c r="I22" s="12">
        <v>2</v>
      </c>
    </row>
    <row r="23" spans="1:9" ht="19.5" customHeight="1">
      <c r="A23" s="18" t="s">
        <v>26</v>
      </c>
      <c r="B23" s="11">
        <v>710</v>
      </c>
      <c r="C23" s="11">
        <v>94</v>
      </c>
      <c r="D23" s="11">
        <v>57</v>
      </c>
      <c r="E23" s="11">
        <v>2</v>
      </c>
      <c r="F23" s="11">
        <v>107</v>
      </c>
      <c r="G23" s="11" t="s">
        <v>0</v>
      </c>
      <c r="H23" s="11">
        <v>448</v>
      </c>
      <c r="I23" s="12">
        <v>2</v>
      </c>
    </row>
    <row r="24" spans="1:9" ht="19.5" customHeight="1">
      <c r="A24" s="18" t="s">
        <v>27</v>
      </c>
      <c r="B24" s="11">
        <v>721</v>
      </c>
      <c r="C24" s="11">
        <v>92</v>
      </c>
      <c r="D24" s="11">
        <v>56</v>
      </c>
      <c r="E24" s="11">
        <v>2</v>
      </c>
      <c r="F24" s="11">
        <v>103</v>
      </c>
      <c r="G24" s="11" t="s">
        <v>0</v>
      </c>
      <c r="H24" s="11">
        <v>466</v>
      </c>
      <c r="I24" s="12">
        <v>2</v>
      </c>
    </row>
    <row r="25" spans="1:9" ht="19.5" customHeight="1">
      <c r="A25" s="18" t="s">
        <v>28</v>
      </c>
      <c r="B25" s="11">
        <v>686</v>
      </c>
      <c r="C25" s="11">
        <v>91</v>
      </c>
      <c r="D25" s="11">
        <v>52</v>
      </c>
      <c r="E25" s="11">
        <v>2</v>
      </c>
      <c r="F25" s="11">
        <v>99</v>
      </c>
      <c r="G25" s="11" t="s">
        <v>0</v>
      </c>
      <c r="H25" s="11">
        <v>441</v>
      </c>
      <c r="I25" s="12">
        <v>1</v>
      </c>
    </row>
    <row r="26" spans="1:9" ht="19.5" customHeight="1">
      <c r="A26" s="18" t="s">
        <v>43</v>
      </c>
      <c r="B26" s="11">
        <v>700</v>
      </c>
      <c r="C26" s="11">
        <v>92</v>
      </c>
      <c r="D26" s="11">
        <v>50</v>
      </c>
      <c r="E26" s="11">
        <v>2</v>
      </c>
      <c r="F26" s="11">
        <v>97</v>
      </c>
      <c r="G26" s="11">
        <v>0</v>
      </c>
      <c r="H26" s="11">
        <v>458</v>
      </c>
      <c r="I26" s="12">
        <v>1</v>
      </c>
    </row>
    <row r="27" spans="1:9" ht="19.5" customHeight="1">
      <c r="A27" s="18" t="s">
        <v>45</v>
      </c>
      <c r="B27" s="11">
        <v>697</v>
      </c>
      <c r="C27" s="11">
        <v>96</v>
      </c>
      <c r="D27" s="11">
        <v>51</v>
      </c>
      <c r="E27" s="11">
        <v>2</v>
      </c>
      <c r="F27" s="11">
        <v>86</v>
      </c>
      <c r="G27" s="11">
        <v>0</v>
      </c>
      <c r="H27" s="11">
        <v>461</v>
      </c>
      <c r="I27" s="12">
        <v>1</v>
      </c>
    </row>
    <row r="28" spans="1:9" ht="19.5" customHeight="1">
      <c r="A28" s="18" t="s">
        <v>46</v>
      </c>
      <c r="B28" s="11">
        <v>712</v>
      </c>
      <c r="C28" s="11">
        <v>95</v>
      </c>
      <c r="D28" s="11">
        <v>46</v>
      </c>
      <c r="E28" s="11">
        <v>2</v>
      </c>
      <c r="F28" s="11">
        <v>82</v>
      </c>
      <c r="G28" s="11">
        <v>0</v>
      </c>
      <c r="H28" s="11">
        <v>486</v>
      </c>
      <c r="I28" s="12">
        <v>1</v>
      </c>
    </row>
    <row r="29" spans="1:9" ht="19.5" customHeight="1">
      <c r="A29" s="18" t="s">
        <v>47</v>
      </c>
      <c r="B29" s="11">
        <v>693</v>
      </c>
      <c r="C29" s="11">
        <v>94</v>
      </c>
      <c r="D29" s="11">
        <v>45</v>
      </c>
      <c r="E29" s="11">
        <v>2</v>
      </c>
      <c r="F29" s="11">
        <v>81</v>
      </c>
      <c r="G29" s="11">
        <v>0</v>
      </c>
      <c r="H29" s="11">
        <v>470</v>
      </c>
      <c r="I29" s="12">
        <v>1</v>
      </c>
    </row>
    <row r="30" spans="1:9" ht="18" customHeight="1">
      <c r="A30" s="18" t="s">
        <v>48</v>
      </c>
      <c r="B30" s="11">
        <f>IF(SUM(B31:B43)=SUM(C30:I30),SUM(B31:B43),"錯誤")</f>
        <v>720</v>
      </c>
      <c r="C30" s="11">
        <f>SUM(C31:C43)</f>
        <v>102</v>
      </c>
      <c r="D30" s="11">
        <f t="shared" ref="D30:I30" si="1">SUM(D31:D43)</f>
        <v>46</v>
      </c>
      <c r="E30" s="11">
        <f t="shared" si="1"/>
        <v>2</v>
      </c>
      <c r="F30" s="11">
        <f t="shared" si="1"/>
        <v>79</v>
      </c>
      <c r="G30" s="13">
        <f t="shared" si="1"/>
        <v>0</v>
      </c>
      <c r="H30" s="11">
        <f t="shared" si="1"/>
        <v>490</v>
      </c>
      <c r="I30" s="11">
        <f t="shared" si="1"/>
        <v>1</v>
      </c>
    </row>
    <row r="31" spans="1:9" ht="18" hidden="1" customHeight="1">
      <c r="A31" s="19" t="s">
        <v>29</v>
      </c>
      <c r="B31" s="11">
        <f t="shared" ref="B31:B43" si="2">SUM(C31:I31)</f>
        <v>366</v>
      </c>
      <c r="C31" s="17">
        <v>54</v>
      </c>
      <c r="D31" s="17">
        <v>23</v>
      </c>
      <c r="E31" s="11">
        <v>0</v>
      </c>
      <c r="F31" s="17">
        <v>33</v>
      </c>
      <c r="G31" s="11">
        <v>0</v>
      </c>
      <c r="H31" s="17">
        <v>256</v>
      </c>
      <c r="I31" s="11">
        <v>0</v>
      </c>
    </row>
    <row r="32" spans="1:9" ht="19.5" hidden="1" customHeight="1">
      <c r="A32" s="19" t="s">
        <v>30</v>
      </c>
      <c r="B32" s="11">
        <f t="shared" si="2"/>
        <v>17</v>
      </c>
      <c r="C32" s="17">
        <v>2</v>
      </c>
      <c r="D32" s="11">
        <v>0</v>
      </c>
      <c r="E32" s="11">
        <v>0</v>
      </c>
      <c r="F32" s="17">
        <v>3</v>
      </c>
      <c r="G32" s="11">
        <v>0</v>
      </c>
      <c r="H32" s="17">
        <v>12</v>
      </c>
      <c r="I32" s="11">
        <v>0</v>
      </c>
    </row>
    <row r="33" spans="1:9" ht="19.5" hidden="1" customHeight="1">
      <c r="A33" s="19" t="s">
        <v>31</v>
      </c>
      <c r="B33" s="11">
        <f t="shared" si="2"/>
        <v>51</v>
      </c>
      <c r="C33" s="17">
        <v>8</v>
      </c>
      <c r="D33" s="17">
        <v>4</v>
      </c>
      <c r="E33" s="11">
        <v>0</v>
      </c>
      <c r="F33" s="17">
        <v>6</v>
      </c>
      <c r="G33" s="11">
        <v>0</v>
      </c>
      <c r="H33" s="17">
        <v>33</v>
      </c>
      <c r="I33" s="11">
        <v>0</v>
      </c>
    </row>
    <row r="34" spans="1:9" ht="19.5" hidden="1" customHeight="1">
      <c r="A34" s="19" t="s">
        <v>32</v>
      </c>
      <c r="B34" s="11">
        <f t="shared" si="2"/>
        <v>37</v>
      </c>
      <c r="C34" s="17">
        <v>4</v>
      </c>
      <c r="D34" s="17">
        <v>1</v>
      </c>
      <c r="E34" s="11">
        <v>0</v>
      </c>
      <c r="F34" s="17">
        <v>2</v>
      </c>
      <c r="G34" s="11">
        <v>0</v>
      </c>
      <c r="H34" s="17">
        <v>30</v>
      </c>
      <c r="I34" s="11">
        <v>0</v>
      </c>
    </row>
    <row r="35" spans="1:9" ht="19.5" hidden="1" customHeight="1">
      <c r="A35" s="19" t="s">
        <v>33</v>
      </c>
      <c r="B35" s="11">
        <f t="shared" si="2"/>
        <v>158</v>
      </c>
      <c r="C35" s="17">
        <v>22</v>
      </c>
      <c r="D35" s="17">
        <v>13</v>
      </c>
      <c r="E35" s="17">
        <v>2</v>
      </c>
      <c r="F35" s="17">
        <v>17</v>
      </c>
      <c r="G35" s="11">
        <v>0</v>
      </c>
      <c r="H35" s="17">
        <v>103</v>
      </c>
      <c r="I35" s="17">
        <v>1</v>
      </c>
    </row>
    <row r="36" spans="1:9" ht="19.5" hidden="1" customHeight="1">
      <c r="A36" s="19" t="s">
        <v>34</v>
      </c>
      <c r="B36" s="11">
        <f t="shared" si="2"/>
        <v>26</v>
      </c>
      <c r="C36" s="17">
        <v>5</v>
      </c>
      <c r="D36" s="11">
        <v>0</v>
      </c>
      <c r="E36" s="11">
        <v>0</v>
      </c>
      <c r="F36" s="17">
        <v>3</v>
      </c>
      <c r="G36" s="11">
        <v>0</v>
      </c>
      <c r="H36" s="17">
        <v>18</v>
      </c>
      <c r="I36" s="11">
        <v>0</v>
      </c>
    </row>
    <row r="37" spans="1:9" ht="19.5" hidden="1" customHeight="1">
      <c r="A37" s="19" t="s">
        <v>35</v>
      </c>
      <c r="B37" s="11">
        <f t="shared" si="2"/>
        <v>26</v>
      </c>
      <c r="C37" s="17">
        <v>5</v>
      </c>
      <c r="D37" s="17">
        <v>3</v>
      </c>
      <c r="E37" s="11">
        <v>0</v>
      </c>
      <c r="F37" s="17">
        <v>4</v>
      </c>
      <c r="G37" s="11">
        <v>0</v>
      </c>
      <c r="H37" s="17">
        <v>14</v>
      </c>
      <c r="I37" s="11">
        <v>0</v>
      </c>
    </row>
    <row r="38" spans="1:9" ht="19.5" hidden="1" customHeight="1">
      <c r="A38" s="19" t="s">
        <v>36</v>
      </c>
      <c r="B38" s="11">
        <f t="shared" si="2"/>
        <v>4</v>
      </c>
      <c r="C38" s="11">
        <v>0</v>
      </c>
      <c r="D38" s="17">
        <v>1</v>
      </c>
      <c r="E38" s="11">
        <v>0</v>
      </c>
      <c r="F38" s="11">
        <v>0</v>
      </c>
      <c r="G38" s="11">
        <v>0</v>
      </c>
      <c r="H38" s="17">
        <v>3</v>
      </c>
      <c r="I38" s="11">
        <v>0</v>
      </c>
    </row>
    <row r="39" spans="1:9" ht="19.5" hidden="1" customHeight="1">
      <c r="A39" s="19" t="s">
        <v>37</v>
      </c>
      <c r="B39" s="11">
        <f t="shared" si="2"/>
        <v>17</v>
      </c>
      <c r="C39" s="17">
        <v>2</v>
      </c>
      <c r="D39" s="17">
        <v>1</v>
      </c>
      <c r="E39" s="11">
        <v>0</v>
      </c>
      <c r="F39" s="17">
        <v>4</v>
      </c>
      <c r="G39" s="11">
        <v>0</v>
      </c>
      <c r="H39" s="17">
        <v>10</v>
      </c>
      <c r="I39" s="11">
        <v>0</v>
      </c>
    </row>
    <row r="40" spans="1:9" ht="19.5" hidden="1" customHeight="1">
      <c r="A40" s="19" t="s">
        <v>38</v>
      </c>
      <c r="B40" s="11">
        <f t="shared" si="2"/>
        <v>12</v>
      </c>
      <c r="C40" s="11">
        <v>0</v>
      </c>
      <c r="D40" s="11">
        <v>0</v>
      </c>
      <c r="E40" s="11">
        <v>0</v>
      </c>
      <c r="F40" s="17">
        <v>7</v>
      </c>
      <c r="G40" s="11">
        <v>0</v>
      </c>
      <c r="H40" s="17">
        <v>5</v>
      </c>
      <c r="I40" s="11">
        <v>0</v>
      </c>
    </row>
    <row r="41" spans="1:9" ht="19.5" hidden="1" customHeight="1">
      <c r="A41" s="19" t="s">
        <v>39</v>
      </c>
      <c r="B41" s="11">
        <f t="shared" si="2"/>
        <v>6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7">
        <v>6</v>
      </c>
      <c r="I41" s="11">
        <v>0</v>
      </c>
    </row>
    <row r="42" spans="1:9" ht="19.5" hidden="1" customHeight="1">
      <c r="A42" s="19" t="s">
        <v>40</v>
      </c>
      <c r="B42" s="13">
        <f t="shared" si="2"/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9.5" hidden="1" customHeight="1">
      <c r="A43" s="19" t="s">
        <v>41</v>
      </c>
      <c r="B43" s="13">
        <f t="shared" si="2"/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ht="18" customHeight="1">
      <c r="A44" s="18" t="s">
        <v>49</v>
      </c>
      <c r="B44" s="11">
        <f>IF(SUM(B45:B57)=SUM(C44:I44),SUM(B45:B57),"錯誤")</f>
        <v>736</v>
      </c>
      <c r="C44" s="11">
        <f>SUM(C45:C57)</f>
        <v>101</v>
      </c>
      <c r="D44" s="11">
        <f t="shared" ref="D44:I44" si="3">SUM(D45:D57)</f>
        <v>46</v>
      </c>
      <c r="E44" s="11">
        <f t="shared" si="3"/>
        <v>2</v>
      </c>
      <c r="F44" s="11">
        <f t="shared" si="3"/>
        <v>80</v>
      </c>
      <c r="G44" s="13">
        <f t="shared" si="3"/>
        <v>0</v>
      </c>
      <c r="H44" s="11">
        <f t="shared" si="3"/>
        <v>506</v>
      </c>
      <c r="I44" s="11">
        <f t="shared" si="3"/>
        <v>1</v>
      </c>
    </row>
    <row r="45" spans="1:9" ht="18" hidden="1" customHeight="1">
      <c r="A45" s="19" t="s">
        <v>29</v>
      </c>
      <c r="B45" s="11">
        <f t="shared" ref="B45:B57" si="4">SUM(C45:I45)</f>
        <v>371</v>
      </c>
      <c r="C45" s="17">
        <v>54</v>
      </c>
      <c r="D45" s="17">
        <v>23</v>
      </c>
      <c r="E45" s="11">
        <v>0</v>
      </c>
      <c r="F45" s="17">
        <v>34</v>
      </c>
      <c r="G45" s="11">
        <v>0</v>
      </c>
      <c r="H45" s="17">
        <v>260</v>
      </c>
      <c r="I45" s="11">
        <v>0</v>
      </c>
    </row>
    <row r="46" spans="1:9" ht="19.5" hidden="1" customHeight="1">
      <c r="A46" s="19" t="s">
        <v>30</v>
      </c>
      <c r="B46" s="11">
        <f t="shared" si="4"/>
        <v>18</v>
      </c>
      <c r="C46" s="17">
        <v>3</v>
      </c>
      <c r="D46" s="11">
        <v>0</v>
      </c>
      <c r="E46" s="11">
        <v>0</v>
      </c>
      <c r="F46" s="17">
        <v>3</v>
      </c>
      <c r="G46" s="11">
        <v>0</v>
      </c>
      <c r="H46" s="17">
        <v>12</v>
      </c>
      <c r="I46" s="11">
        <v>0</v>
      </c>
    </row>
    <row r="47" spans="1:9" ht="19.5" hidden="1" customHeight="1">
      <c r="A47" s="19" t="s">
        <v>31</v>
      </c>
      <c r="B47" s="11">
        <f t="shared" si="4"/>
        <v>53</v>
      </c>
      <c r="C47" s="17">
        <v>8</v>
      </c>
      <c r="D47" s="11">
        <v>4</v>
      </c>
      <c r="E47" s="11">
        <v>0</v>
      </c>
      <c r="F47" s="17">
        <v>6</v>
      </c>
      <c r="G47" s="11">
        <v>0</v>
      </c>
      <c r="H47" s="17">
        <v>35</v>
      </c>
      <c r="I47" s="11">
        <v>0</v>
      </c>
    </row>
    <row r="48" spans="1:9" ht="19.5" hidden="1" customHeight="1">
      <c r="A48" s="19" t="s">
        <v>32</v>
      </c>
      <c r="B48" s="11">
        <f t="shared" si="4"/>
        <v>38</v>
      </c>
      <c r="C48" s="17">
        <v>4</v>
      </c>
      <c r="D48" s="11">
        <v>1</v>
      </c>
      <c r="E48" s="11">
        <v>0</v>
      </c>
      <c r="F48" s="17">
        <v>2</v>
      </c>
      <c r="G48" s="11">
        <v>0</v>
      </c>
      <c r="H48" s="17">
        <v>31</v>
      </c>
      <c r="I48" s="11">
        <v>0</v>
      </c>
    </row>
    <row r="49" spans="1:9" ht="19.5" hidden="1" customHeight="1">
      <c r="A49" s="19" t="s">
        <v>33</v>
      </c>
      <c r="B49" s="11">
        <f t="shared" si="4"/>
        <v>162</v>
      </c>
      <c r="C49" s="17">
        <v>21</v>
      </c>
      <c r="D49" s="17">
        <v>13</v>
      </c>
      <c r="E49" s="17">
        <v>2</v>
      </c>
      <c r="F49" s="17">
        <v>17</v>
      </c>
      <c r="G49" s="11">
        <v>0</v>
      </c>
      <c r="H49" s="17">
        <v>108</v>
      </c>
      <c r="I49" s="17">
        <v>1</v>
      </c>
    </row>
    <row r="50" spans="1:9" ht="19.5" hidden="1" customHeight="1">
      <c r="A50" s="19" t="s">
        <v>34</v>
      </c>
      <c r="B50" s="11">
        <f t="shared" si="4"/>
        <v>27</v>
      </c>
      <c r="C50" s="17">
        <v>5</v>
      </c>
      <c r="D50" s="11">
        <v>0</v>
      </c>
      <c r="E50" s="11">
        <v>0</v>
      </c>
      <c r="F50" s="17">
        <v>3</v>
      </c>
      <c r="G50" s="11">
        <v>0</v>
      </c>
      <c r="H50" s="17">
        <v>19</v>
      </c>
      <c r="I50" s="11">
        <v>0</v>
      </c>
    </row>
    <row r="51" spans="1:9" ht="19.5" hidden="1" customHeight="1">
      <c r="A51" s="19" t="s">
        <v>35</v>
      </c>
      <c r="B51" s="11">
        <f t="shared" si="4"/>
        <v>25</v>
      </c>
      <c r="C51" s="17">
        <v>4</v>
      </c>
      <c r="D51" s="11">
        <v>3</v>
      </c>
      <c r="E51" s="11">
        <v>0</v>
      </c>
      <c r="F51" s="17">
        <v>4</v>
      </c>
      <c r="G51" s="11">
        <v>0</v>
      </c>
      <c r="H51" s="17">
        <v>14</v>
      </c>
      <c r="I51" s="11">
        <v>0</v>
      </c>
    </row>
    <row r="52" spans="1:9" ht="19.5" hidden="1" customHeight="1">
      <c r="A52" s="19" t="s">
        <v>36</v>
      </c>
      <c r="B52" s="11">
        <f t="shared" si="4"/>
        <v>4</v>
      </c>
      <c r="C52" s="11">
        <v>0</v>
      </c>
      <c r="D52" s="11">
        <v>1</v>
      </c>
      <c r="E52" s="11">
        <v>0</v>
      </c>
      <c r="F52" s="11">
        <v>0</v>
      </c>
      <c r="G52" s="11">
        <v>0</v>
      </c>
      <c r="H52" s="17">
        <v>3</v>
      </c>
      <c r="I52" s="11">
        <v>0</v>
      </c>
    </row>
    <row r="53" spans="1:9" ht="19.5" hidden="1" customHeight="1">
      <c r="A53" s="19" t="s">
        <v>37</v>
      </c>
      <c r="B53" s="11">
        <f t="shared" si="4"/>
        <v>17</v>
      </c>
      <c r="C53" s="17">
        <v>2</v>
      </c>
      <c r="D53" s="11">
        <v>1</v>
      </c>
      <c r="E53" s="11">
        <v>0</v>
      </c>
      <c r="F53" s="17">
        <v>4</v>
      </c>
      <c r="G53" s="11">
        <v>0</v>
      </c>
      <c r="H53" s="17">
        <v>10</v>
      </c>
      <c r="I53" s="11">
        <v>0</v>
      </c>
    </row>
    <row r="54" spans="1:9" ht="19.5" hidden="1" customHeight="1">
      <c r="A54" s="19" t="s">
        <v>38</v>
      </c>
      <c r="B54" s="11">
        <f t="shared" si="4"/>
        <v>13</v>
      </c>
      <c r="C54" s="11">
        <v>0</v>
      </c>
      <c r="D54" s="11">
        <v>0</v>
      </c>
      <c r="E54" s="11">
        <v>0</v>
      </c>
      <c r="F54" s="17">
        <v>7</v>
      </c>
      <c r="G54" s="11">
        <v>0</v>
      </c>
      <c r="H54" s="17">
        <v>6</v>
      </c>
      <c r="I54" s="11">
        <v>0</v>
      </c>
    </row>
    <row r="55" spans="1:9" ht="19.5" hidden="1" customHeight="1">
      <c r="A55" s="19" t="s">
        <v>39</v>
      </c>
      <c r="B55" s="11">
        <f t="shared" si="4"/>
        <v>8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7">
        <v>8</v>
      </c>
      <c r="I55" s="11">
        <v>0</v>
      </c>
    </row>
    <row r="56" spans="1:9" ht="19.5" hidden="1" customHeight="1">
      <c r="A56" s="19" t="s">
        <v>40</v>
      </c>
      <c r="B56" s="13">
        <f t="shared" si="4"/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ht="19.5" hidden="1" customHeight="1">
      <c r="A57" s="19" t="s">
        <v>41</v>
      </c>
      <c r="B57" s="13">
        <f t="shared" si="4"/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</row>
    <row r="58" spans="1:9" ht="18" customHeight="1">
      <c r="A58" s="18" t="s">
        <v>52</v>
      </c>
      <c r="B58" s="11">
        <v>786</v>
      </c>
      <c r="C58" s="11">
        <v>103</v>
      </c>
      <c r="D58" s="11">
        <v>45</v>
      </c>
      <c r="E58" s="11">
        <v>2</v>
      </c>
      <c r="F58" s="11">
        <v>80</v>
      </c>
      <c r="G58" s="11">
        <v>0</v>
      </c>
      <c r="H58" s="11">
        <v>555</v>
      </c>
      <c r="I58" s="11">
        <v>1</v>
      </c>
    </row>
    <row r="59" spans="1:9" ht="18" customHeight="1">
      <c r="A59" s="19" t="s">
        <v>29</v>
      </c>
      <c r="B59" s="11">
        <v>388</v>
      </c>
      <c r="C59" s="11">
        <v>55</v>
      </c>
      <c r="D59" s="11">
        <v>22</v>
      </c>
      <c r="E59" s="11">
        <v>0</v>
      </c>
      <c r="F59" s="11">
        <v>35</v>
      </c>
      <c r="G59" s="11">
        <v>0</v>
      </c>
      <c r="H59" s="11">
        <v>276</v>
      </c>
      <c r="I59" s="11">
        <v>0</v>
      </c>
    </row>
    <row r="60" spans="1:9" ht="19.5" customHeight="1">
      <c r="A60" s="19" t="s">
        <v>30</v>
      </c>
      <c r="B60" s="11">
        <v>19</v>
      </c>
      <c r="C60" s="11">
        <v>3</v>
      </c>
      <c r="D60" s="11">
        <v>0</v>
      </c>
      <c r="E60" s="11">
        <v>0</v>
      </c>
      <c r="F60" s="11">
        <v>3</v>
      </c>
      <c r="G60" s="11">
        <v>0</v>
      </c>
      <c r="H60" s="11">
        <v>13</v>
      </c>
      <c r="I60" s="11">
        <v>0</v>
      </c>
    </row>
    <row r="61" spans="1:9" ht="19.5" customHeight="1">
      <c r="A61" s="19" t="s">
        <v>31</v>
      </c>
      <c r="B61" s="11">
        <v>55</v>
      </c>
      <c r="C61" s="11">
        <v>8</v>
      </c>
      <c r="D61" s="11">
        <v>4</v>
      </c>
      <c r="E61" s="11">
        <v>0</v>
      </c>
      <c r="F61" s="11">
        <v>6</v>
      </c>
      <c r="G61" s="11">
        <v>0</v>
      </c>
      <c r="H61" s="11">
        <v>37</v>
      </c>
      <c r="I61" s="11">
        <v>0</v>
      </c>
    </row>
    <row r="62" spans="1:9" ht="19.5" customHeight="1">
      <c r="A62" s="19" t="s">
        <v>32</v>
      </c>
      <c r="B62" s="11">
        <v>41</v>
      </c>
      <c r="C62" s="11">
        <v>5</v>
      </c>
      <c r="D62" s="11">
        <v>1</v>
      </c>
      <c r="E62" s="11">
        <v>0</v>
      </c>
      <c r="F62" s="11">
        <v>2</v>
      </c>
      <c r="G62" s="11">
        <v>0</v>
      </c>
      <c r="H62" s="11">
        <v>33</v>
      </c>
      <c r="I62" s="11">
        <v>0</v>
      </c>
    </row>
    <row r="63" spans="1:9" ht="19.5" customHeight="1">
      <c r="A63" s="19" t="s">
        <v>33</v>
      </c>
      <c r="B63" s="11">
        <v>172</v>
      </c>
      <c r="C63" s="11">
        <v>21</v>
      </c>
      <c r="D63" s="11">
        <v>12</v>
      </c>
      <c r="E63" s="11">
        <v>2</v>
      </c>
      <c r="F63" s="11">
        <v>17</v>
      </c>
      <c r="G63" s="11">
        <v>0</v>
      </c>
      <c r="H63" s="11">
        <v>119</v>
      </c>
      <c r="I63" s="11">
        <v>1</v>
      </c>
    </row>
    <row r="64" spans="1:9" ht="19.5" customHeight="1">
      <c r="A64" s="19" t="s">
        <v>34</v>
      </c>
      <c r="B64" s="11">
        <v>29</v>
      </c>
      <c r="C64" s="11">
        <v>5</v>
      </c>
      <c r="D64" s="11">
        <v>0</v>
      </c>
      <c r="E64" s="11">
        <v>0</v>
      </c>
      <c r="F64" s="11">
        <v>3</v>
      </c>
      <c r="G64" s="11">
        <v>0</v>
      </c>
      <c r="H64" s="11">
        <v>21</v>
      </c>
      <c r="I64" s="11">
        <v>0</v>
      </c>
    </row>
    <row r="65" spans="1:9" ht="19.5" customHeight="1">
      <c r="A65" s="19" t="s">
        <v>35</v>
      </c>
      <c r="B65" s="11">
        <v>29</v>
      </c>
      <c r="C65" s="11">
        <v>4</v>
      </c>
      <c r="D65" s="11">
        <v>3</v>
      </c>
      <c r="E65" s="11">
        <v>0</v>
      </c>
      <c r="F65" s="11">
        <v>4</v>
      </c>
      <c r="G65" s="11">
        <v>0</v>
      </c>
      <c r="H65" s="11">
        <v>18</v>
      </c>
      <c r="I65" s="11">
        <v>0</v>
      </c>
    </row>
    <row r="66" spans="1:9" ht="19.5" customHeight="1">
      <c r="A66" s="19" t="s">
        <v>36</v>
      </c>
      <c r="B66" s="11">
        <v>5</v>
      </c>
      <c r="C66" s="11">
        <v>0</v>
      </c>
      <c r="D66" s="11">
        <v>1</v>
      </c>
      <c r="E66" s="11">
        <v>0</v>
      </c>
      <c r="F66" s="11">
        <v>0</v>
      </c>
      <c r="G66" s="11">
        <v>0</v>
      </c>
      <c r="H66" s="11">
        <v>4</v>
      </c>
      <c r="I66" s="11">
        <v>0</v>
      </c>
    </row>
    <row r="67" spans="1:9" ht="19.5" customHeight="1">
      <c r="A67" s="19" t="s">
        <v>37</v>
      </c>
      <c r="B67" s="11">
        <v>20</v>
      </c>
      <c r="C67" s="11">
        <v>2</v>
      </c>
      <c r="D67" s="11">
        <v>2</v>
      </c>
      <c r="E67" s="11">
        <v>0</v>
      </c>
      <c r="F67" s="11">
        <v>4</v>
      </c>
      <c r="G67" s="11">
        <v>0</v>
      </c>
      <c r="H67" s="11">
        <v>12</v>
      </c>
      <c r="I67" s="11">
        <v>0</v>
      </c>
    </row>
    <row r="68" spans="1:9" ht="19.5" customHeight="1">
      <c r="A68" s="19" t="s">
        <v>38</v>
      </c>
      <c r="B68" s="11">
        <v>15</v>
      </c>
      <c r="C68" s="11">
        <v>0</v>
      </c>
      <c r="D68" s="11">
        <v>0</v>
      </c>
      <c r="E68" s="11">
        <v>0</v>
      </c>
      <c r="F68" s="11">
        <v>6</v>
      </c>
      <c r="G68" s="11">
        <v>0</v>
      </c>
      <c r="H68" s="11">
        <v>9</v>
      </c>
      <c r="I68" s="11">
        <v>0</v>
      </c>
    </row>
    <row r="69" spans="1:9" ht="19.5" customHeight="1">
      <c r="A69" s="19" t="s">
        <v>39</v>
      </c>
      <c r="B69" s="11">
        <v>13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13</v>
      </c>
      <c r="I69" s="11">
        <v>0</v>
      </c>
    </row>
    <row r="70" spans="1:9" ht="19.5" customHeight="1">
      <c r="A70" s="19" t="s">
        <v>40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ht="19.5" customHeight="1">
      <c r="A71" s="19" t="s">
        <v>41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ht="19.5" customHeight="1">
      <c r="A72" s="19"/>
      <c r="B72" s="13"/>
      <c r="C72" s="11"/>
      <c r="D72" s="11"/>
      <c r="E72" s="11"/>
      <c r="F72" s="11"/>
      <c r="G72" s="11"/>
      <c r="H72" s="11"/>
      <c r="I72" s="11"/>
    </row>
    <row r="73" spans="1:9" ht="19.5" customHeight="1">
      <c r="A73" s="19"/>
      <c r="B73" s="13"/>
      <c r="C73" s="11"/>
      <c r="D73" s="11"/>
      <c r="E73" s="11"/>
      <c r="F73" s="11"/>
      <c r="G73" s="11"/>
      <c r="H73" s="11"/>
      <c r="I73" s="11"/>
    </row>
    <row r="74" spans="1:9" ht="19.5" customHeight="1">
      <c r="A74" s="19"/>
      <c r="B74" s="13"/>
      <c r="C74" s="11"/>
      <c r="D74" s="11"/>
      <c r="E74" s="11"/>
      <c r="F74" s="11"/>
      <c r="G74" s="11"/>
      <c r="H74" s="11"/>
      <c r="I74" s="11"/>
    </row>
    <row r="75" spans="1:9" ht="19.5" customHeight="1" thickBot="1">
      <c r="A75" s="20"/>
      <c r="B75" s="21"/>
      <c r="C75" s="21"/>
      <c r="D75" s="21"/>
      <c r="E75" s="21"/>
      <c r="F75" s="21"/>
      <c r="G75" s="21"/>
      <c r="H75" s="21"/>
      <c r="I75" s="21"/>
    </row>
    <row r="76" spans="1:9" ht="19.5" customHeight="1">
      <c r="A76" s="22" t="s">
        <v>44</v>
      </c>
    </row>
    <row r="77" spans="1:9" ht="19.5" customHeight="1">
      <c r="A77" s="22" t="s">
        <v>50</v>
      </c>
    </row>
  </sheetData>
  <mergeCells count="14">
    <mergeCell ref="H7:H8"/>
    <mergeCell ref="F5:G6"/>
    <mergeCell ref="H5:I6"/>
    <mergeCell ref="D7:D8"/>
    <mergeCell ref="A2:I2"/>
    <mergeCell ref="A3:I3"/>
    <mergeCell ref="E7:E8"/>
    <mergeCell ref="I7:I8"/>
    <mergeCell ref="B5:B8"/>
    <mergeCell ref="A5:A8"/>
    <mergeCell ref="D5:E6"/>
    <mergeCell ref="C5:C8"/>
    <mergeCell ref="F7:F8"/>
    <mergeCell ref="G7:G8"/>
  </mergeCells>
  <phoneticPr fontId="4" type="noConversion"/>
  <pageMargins left="0.59055118110236227" right="1.299212598425197" top="0.31" bottom="0.2" header="0.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9-5</vt:lpstr>
      <vt:lpstr>'9-5'!Print_Area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陳彥鈞</cp:lastModifiedBy>
  <cp:lastPrinted>2021-10-04T02:02:24Z</cp:lastPrinted>
  <dcterms:created xsi:type="dcterms:W3CDTF">2013-12-18T02:09:36Z</dcterms:created>
  <dcterms:modified xsi:type="dcterms:W3CDTF">2021-10-04T02:12:13Z</dcterms:modified>
</cp:coreProperties>
</file>