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年報\109花蓮縣各鄉鎮統計彙編\excel\七、衛生、環境保護\"/>
    </mc:Choice>
  </mc:AlternateContent>
  <xr:revisionPtr revIDLastSave="0" documentId="8_{54884490-9278-4183-A73C-BA5550922D58}" xr6:coauthVersionLast="47" xr6:coauthVersionMax="47" xr10:uidLastSave="{00000000-0000-0000-0000-000000000000}"/>
  <bookViews>
    <workbookView xWindow="180" yWindow="1512" windowWidth="22860" windowHeight="9756"/>
  </bookViews>
  <sheets>
    <sheet name="表二十七" sheetId="17" r:id="rId1"/>
  </sheets>
  <definedNames>
    <definedName name="_xlnm.Print_Area" localSheetId="0">表二十七!$A$1:$AD$34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17" l="1"/>
  <c r="H39" i="17"/>
  <c r="G39" i="17"/>
  <c r="C40" i="17"/>
  <c r="H40" i="17"/>
  <c r="C41" i="17"/>
  <c r="C42" i="17"/>
  <c r="H42" i="17"/>
  <c r="F42" i="17"/>
  <c r="C43" i="17"/>
  <c r="C44" i="17"/>
  <c r="H44" i="17"/>
  <c r="C45" i="17"/>
  <c r="G45" i="17"/>
  <c r="C46" i="17"/>
  <c r="C47" i="17"/>
  <c r="C48" i="17"/>
  <c r="G48" i="17"/>
  <c r="H48" i="17"/>
  <c r="F48" i="17"/>
  <c r="C49" i="17"/>
  <c r="C50" i="17"/>
  <c r="C51" i="17"/>
  <c r="G51" i="17"/>
  <c r="D38" i="17"/>
  <c r="E38" i="17"/>
  <c r="H38" i="17"/>
  <c r="F38" i="17"/>
  <c r="F39" i="17"/>
  <c r="L39" i="17"/>
  <c r="M39" i="17"/>
  <c r="F40" i="17"/>
  <c r="L40" i="17"/>
  <c r="M40" i="17"/>
  <c r="H41" i="17"/>
  <c r="F41" i="17"/>
  <c r="L41" i="17"/>
  <c r="M41" i="17"/>
  <c r="L42" i="17"/>
  <c r="M42" i="17"/>
  <c r="H43" i="17"/>
  <c r="F43" i="17"/>
  <c r="L43" i="17"/>
  <c r="M43" i="17"/>
  <c r="F44" i="17"/>
  <c r="L44" i="17"/>
  <c r="M44" i="17"/>
  <c r="H45" i="17"/>
  <c r="L45" i="17"/>
  <c r="M45" i="17"/>
  <c r="H46" i="17"/>
  <c r="F46" i="17"/>
  <c r="L46" i="17"/>
  <c r="M46" i="17"/>
  <c r="H47" i="17"/>
  <c r="F47" i="17"/>
  <c r="G47" i="17"/>
  <c r="L47" i="17"/>
  <c r="M47" i="17"/>
  <c r="L48" i="17"/>
  <c r="M48" i="17"/>
  <c r="H49" i="17"/>
  <c r="F49" i="17"/>
  <c r="L49" i="17"/>
  <c r="M49" i="17"/>
  <c r="H50" i="17"/>
  <c r="F50" i="17"/>
  <c r="H51" i="17"/>
  <c r="F51" i="17"/>
  <c r="G49" i="17"/>
  <c r="F45" i="17"/>
  <c r="C38" i="17"/>
  <c r="G38" i="17"/>
  <c r="G44" i="17"/>
  <c r="G41" i="17"/>
  <c r="G50" i="17"/>
  <c r="G42" i="17"/>
  <c r="G46" i="17"/>
  <c r="G43" i="17"/>
  <c r="G40" i="17"/>
</calcChain>
</file>

<file path=xl/sharedStrings.xml><?xml version="1.0" encoding="utf-8"?>
<sst xmlns="http://schemas.openxmlformats.org/spreadsheetml/2006/main" count="284" uniqueCount="78">
  <si>
    <r>
      <t>Unit</t>
    </r>
    <r>
      <rPr>
        <sz val="9"/>
        <rFont val="標楷體"/>
        <family val="4"/>
        <charset val="136"/>
      </rPr>
      <t>：</t>
    </r>
    <r>
      <rPr>
        <sz val="9"/>
        <rFont val="Times New Roman"/>
        <family val="1"/>
      </rPr>
      <t>Person</t>
    </r>
    <phoneticPr fontId="5" type="noConversion"/>
  </si>
  <si>
    <t>單位：人</t>
  </si>
  <si>
    <t>醫事人員</t>
    <phoneticPr fontId="5" type="noConversion"/>
  </si>
  <si>
    <t>醫療院所</t>
    <phoneticPr fontId="5" type="noConversion"/>
  </si>
  <si>
    <t>人口數</t>
    <phoneticPr fontId="5" type="noConversion"/>
  </si>
  <si>
    <r>
      <t xml:space="preserve">            Table 9 - 1</t>
    </r>
    <r>
      <rPr>
        <sz val="16"/>
        <rFont val="標楷體"/>
        <family val="4"/>
        <charset val="136"/>
      </rPr>
      <t>、</t>
    </r>
    <r>
      <rPr>
        <sz val="16"/>
        <rFont val="Times New Roman"/>
        <family val="1"/>
      </rPr>
      <t xml:space="preserve"> Number of Registered Medical Personnel in Hospitals, </t>
    </r>
    <phoneticPr fontId="5" type="noConversion"/>
  </si>
  <si>
    <r>
      <t>醫療院所</t>
    </r>
    <r>
      <rPr>
        <sz val="9"/>
        <rFont val="Times New Roman"/>
        <family val="1"/>
      </rPr>
      <t>/</t>
    </r>
    <r>
      <rPr>
        <sz val="9"/>
        <rFont val="細明體"/>
        <family val="3"/>
        <charset val="136"/>
      </rPr>
      <t>每萬人口數</t>
    </r>
    <phoneticPr fontId="5" type="noConversion"/>
  </si>
  <si>
    <r>
      <t>醫事人員</t>
    </r>
    <r>
      <rPr>
        <sz val="9"/>
        <rFont val="Times New Roman"/>
        <family val="1"/>
      </rPr>
      <t>/</t>
    </r>
    <r>
      <rPr>
        <sz val="9"/>
        <rFont val="細明體"/>
        <family val="3"/>
        <charset val="136"/>
      </rPr>
      <t>每萬人口數</t>
    </r>
    <phoneticPr fontId="5" type="noConversion"/>
  </si>
  <si>
    <r>
      <t>人口數</t>
    </r>
    <r>
      <rPr>
        <sz val="9"/>
        <rFont val="Times New Roman"/>
        <family val="1"/>
      </rPr>
      <t>/10000</t>
    </r>
    <phoneticPr fontId="5" type="noConversion"/>
  </si>
  <si>
    <t>年底人口數</t>
    <phoneticPr fontId="5" type="noConversion"/>
  </si>
  <si>
    <t>年底每萬人</t>
    <phoneticPr fontId="5" type="noConversion"/>
  </si>
  <si>
    <r>
      <t>花</t>
    </r>
    <r>
      <rPr>
        <sz val="9"/>
        <rFont val="新細明體"/>
        <family val="1"/>
        <charset val="136"/>
      </rPr>
      <t>蓮</t>
    </r>
    <r>
      <rPr>
        <sz val="9"/>
        <rFont val="新細明體"/>
        <family val="1"/>
        <charset val="136"/>
      </rPr>
      <t>市</t>
    </r>
    <phoneticPr fontId="5" type="noConversion"/>
  </si>
  <si>
    <r>
      <t>鳳</t>
    </r>
    <r>
      <rPr>
        <sz val="9"/>
        <rFont val="新細明體"/>
        <family val="1"/>
        <charset val="136"/>
      </rPr>
      <t>林</t>
    </r>
    <r>
      <rPr>
        <sz val="9"/>
        <rFont val="新細明體"/>
        <family val="1"/>
        <charset val="136"/>
      </rPr>
      <t>鎮</t>
    </r>
    <phoneticPr fontId="5" type="noConversion"/>
  </si>
  <si>
    <r>
      <t>玉</t>
    </r>
    <r>
      <rPr>
        <sz val="9"/>
        <rFont val="新細明體"/>
        <family val="1"/>
        <charset val="136"/>
      </rPr>
      <t>里</t>
    </r>
    <r>
      <rPr>
        <sz val="9"/>
        <rFont val="新細明體"/>
        <family val="1"/>
        <charset val="136"/>
      </rPr>
      <t>鎮</t>
    </r>
    <phoneticPr fontId="5" type="noConversion"/>
  </si>
  <si>
    <r>
      <t>新</t>
    </r>
    <r>
      <rPr>
        <sz val="9"/>
        <rFont val="新細明體"/>
        <family val="1"/>
        <charset val="136"/>
      </rPr>
      <t>城</t>
    </r>
    <r>
      <rPr>
        <sz val="9"/>
        <rFont val="新細明體"/>
        <family val="1"/>
        <charset val="136"/>
      </rPr>
      <t>鄉</t>
    </r>
    <phoneticPr fontId="5" type="noConversion"/>
  </si>
  <si>
    <r>
      <t>吉</t>
    </r>
    <r>
      <rPr>
        <sz val="9"/>
        <rFont val="新細明體"/>
        <family val="1"/>
        <charset val="136"/>
      </rPr>
      <t>安</t>
    </r>
    <r>
      <rPr>
        <sz val="9"/>
        <rFont val="新細明體"/>
        <family val="1"/>
        <charset val="136"/>
      </rPr>
      <t>鄉</t>
    </r>
    <phoneticPr fontId="5" type="noConversion"/>
  </si>
  <si>
    <r>
      <t>壽</t>
    </r>
    <r>
      <rPr>
        <sz val="9"/>
        <rFont val="新細明體"/>
        <family val="1"/>
        <charset val="136"/>
      </rPr>
      <t>豐</t>
    </r>
    <r>
      <rPr>
        <sz val="9"/>
        <rFont val="新細明體"/>
        <family val="1"/>
        <charset val="136"/>
      </rPr>
      <t>鄉</t>
    </r>
    <phoneticPr fontId="5" type="noConversion"/>
  </si>
  <si>
    <r>
      <t>光</t>
    </r>
    <r>
      <rPr>
        <sz val="9"/>
        <rFont val="新細明體"/>
        <family val="1"/>
        <charset val="136"/>
      </rPr>
      <t>復</t>
    </r>
    <r>
      <rPr>
        <sz val="9"/>
        <rFont val="新細明體"/>
        <family val="1"/>
        <charset val="136"/>
      </rPr>
      <t>鄉</t>
    </r>
    <phoneticPr fontId="5" type="noConversion"/>
  </si>
  <si>
    <r>
      <t>豐</t>
    </r>
    <r>
      <rPr>
        <sz val="9"/>
        <rFont val="新細明體"/>
        <family val="1"/>
        <charset val="136"/>
      </rPr>
      <t>濱</t>
    </r>
    <r>
      <rPr>
        <sz val="9"/>
        <rFont val="新細明體"/>
        <family val="1"/>
        <charset val="136"/>
      </rPr>
      <t>鄉</t>
    </r>
    <phoneticPr fontId="5" type="noConversion"/>
  </si>
  <si>
    <r>
      <t>瑞</t>
    </r>
    <r>
      <rPr>
        <sz val="9"/>
        <rFont val="新細明體"/>
        <family val="1"/>
        <charset val="136"/>
      </rPr>
      <t>穗</t>
    </r>
    <r>
      <rPr>
        <sz val="9"/>
        <rFont val="新細明體"/>
        <family val="1"/>
        <charset val="136"/>
      </rPr>
      <t>鄉</t>
    </r>
    <phoneticPr fontId="5" type="noConversion"/>
  </si>
  <si>
    <r>
      <t>富</t>
    </r>
    <r>
      <rPr>
        <sz val="9"/>
        <rFont val="新細明體"/>
        <family val="1"/>
        <charset val="136"/>
      </rPr>
      <t>里</t>
    </r>
    <r>
      <rPr>
        <sz val="9"/>
        <rFont val="新細明體"/>
        <family val="1"/>
        <charset val="136"/>
      </rPr>
      <t>鄉</t>
    </r>
    <phoneticPr fontId="5" type="noConversion"/>
  </si>
  <si>
    <r>
      <t>秀</t>
    </r>
    <r>
      <rPr>
        <sz val="9"/>
        <rFont val="新細明體"/>
        <family val="1"/>
        <charset val="136"/>
      </rPr>
      <t>林</t>
    </r>
    <r>
      <rPr>
        <sz val="9"/>
        <rFont val="新細明體"/>
        <family val="1"/>
        <charset val="136"/>
      </rPr>
      <t>鄉</t>
    </r>
    <phoneticPr fontId="5" type="noConversion"/>
  </si>
  <si>
    <r>
      <t>萬</t>
    </r>
    <r>
      <rPr>
        <sz val="9"/>
        <rFont val="新細明體"/>
        <family val="1"/>
        <charset val="136"/>
      </rPr>
      <t>榮</t>
    </r>
    <r>
      <rPr>
        <sz val="9"/>
        <rFont val="新細明體"/>
        <family val="1"/>
        <charset val="136"/>
      </rPr>
      <t>鄉</t>
    </r>
    <phoneticPr fontId="5" type="noConversion"/>
  </si>
  <si>
    <r>
      <t>卓</t>
    </r>
    <r>
      <rPr>
        <sz val="9"/>
        <rFont val="新細明體"/>
        <family val="1"/>
        <charset val="136"/>
      </rPr>
      <t>溪</t>
    </r>
    <r>
      <rPr>
        <sz val="9"/>
        <rFont val="新細明體"/>
        <family val="1"/>
        <charset val="136"/>
      </rPr>
      <t>鄉</t>
    </r>
    <phoneticPr fontId="5" type="noConversion"/>
  </si>
  <si>
    <t>業醫事人員數</t>
    <phoneticPr fontId="5" type="noConversion"/>
  </si>
  <si>
    <t>Clinics, and Other Medical Care Institutions</t>
    <phoneticPr fontId="5" type="noConversion"/>
  </si>
  <si>
    <t>表二十七、醫療機構及其他醫事機構開(執)</t>
    <phoneticPr fontId="5" type="noConversion"/>
  </si>
  <si>
    <r>
      <t xml:space="preserve">  Table 27</t>
    </r>
    <r>
      <rPr>
        <sz val="16"/>
        <rFont val="標楷體"/>
        <family val="4"/>
        <charset val="136"/>
      </rPr>
      <t>、</t>
    </r>
    <r>
      <rPr>
        <sz val="16"/>
        <rFont val="Times New Roman"/>
        <family val="1"/>
      </rPr>
      <t xml:space="preserve"> Number of Registered Medical Personnel in Hospitals, </t>
    </r>
    <phoneticPr fontId="5" type="noConversion"/>
  </si>
  <si>
    <t>年底及
鄉鎮市區別
End of Year &amp; District</t>
    <phoneticPr fontId="5" type="noConversion"/>
  </si>
  <si>
    <r>
      <t xml:space="preserve">總　計
</t>
    </r>
    <r>
      <rPr>
        <sz val="7"/>
        <rFont val="Times New Roman"/>
        <family val="1"/>
      </rPr>
      <t>Grand Total</t>
    </r>
    <r>
      <rPr>
        <sz val="9"/>
        <rFont val="Times New Roman"/>
        <family val="1"/>
      </rPr>
      <t xml:space="preserve">
</t>
    </r>
    <phoneticPr fontId="5" type="noConversion"/>
  </si>
  <si>
    <r>
      <t xml:space="preserve">醫事
檢驗生
</t>
    </r>
    <r>
      <rPr>
        <sz val="7"/>
        <rFont val="Times New Roman"/>
        <family val="1"/>
      </rPr>
      <t xml:space="preserve">Medical Techni-cians
</t>
    </r>
    <phoneticPr fontId="5" type="noConversion"/>
  </si>
  <si>
    <r>
      <t xml:space="preserve">職能
治療生
</t>
    </r>
    <r>
      <rPr>
        <sz val="7"/>
        <rFont val="Times New Roman"/>
        <family val="1"/>
      </rPr>
      <t>Occup-ational Therapy
Techni-cians</t>
    </r>
    <phoneticPr fontId="5" type="noConversion"/>
  </si>
  <si>
    <r>
      <t>物理</t>
    </r>
    <r>
      <rPr>
        <sz val="9"/>
        <rFont val="Times New Roman"/>
        <family val="1"/>
      </rPr>
      <t xml:space="preserve"> 
</t>
    </r>
    <r>
      <rPr>
        <sz val="9"/>
        <rFont val="華康中黑體"/>
        <family val="3"/>
        <charset val="136"/>
      </rPr>
      <t xml:space="preserve">治療師
</t>
    </r>
    <r>
      <rPr>
        <sz val="7"/>
        <rFont val="Times New Roman"/>
        <family val="1"/>
      </rPr>
      <t>Physical Thera-pists</t>
    </r>
    <phoneticPr fontId="5" type="noConversion"/>
  </si>
  <si>
    <r>
      <t xml:space="preserve">職能
治療師
</t>
    </r>
    <r>
      <rPr>
        <sz val="7"/>
        <rFont val="Times New Roman"/>
        <family val="1"/>
      </rPr>
      <t>Occup-ational Therapist</t>
    </r>
    <phoneticPr fontId="5" type="noConversion"/>
  </si>
  <si>
    <r>
      <t xml:space="preserve">臨床
心理師
</t>
    </r>
    <r>
      <rPr>
        <sz val="7"/>
        <rFont val="Times New Roman"/>
        <family val="1"/>
      </rPr>
      <t>Clinical
Psycho-logists</t>
    </r>
    <phoneticPr fontId="5" type="noConversion"/>
  </si>
  <si>
    <r>
      <t xml:space="preserve">諮商
心理師
</t>
    </r>
    <r>
      <rPr>
        <sz val="7"/>
        <rFont val="Times New Roman"/>
        <family val="1"/>
      </rPr>
      <t>Clinical
Psycho-logists</t>
    </r>
    <phoneticPr fontId="5" type="noConversion"/>
  </si>
  <si>
    <r>
      <t xml:space="preserve">呼吸
治療師
</t>
    </r>
    <r>
      <rPr>
        <sz val="7"/>
        <rFont val="Times New Roman"/>
        <family val="1"/>
      </rPr>
      <t>Respira-tory Thera-pists</t>
    </r>
    <phoneticPr fontId="5" type="noConversion"/>
  </si>
  <si>
    <r>
      <t xml:space="preserve">語言
治療師
</t>
    </r>
    <r>
      <rPr>
        <sz val="7"/>
        <rFont val="Times New Roman"/>
        <family val="1"/>
      </rPr>
      <t>Speech-Language Patho-logists</t>
    </r>
    <phoneticPr fontId="5" type="noConversion"/>
  </si>
  <si>
    <r>
      <t xml:space="preserve">聽力師
</t>
    </r>
    <r>
      <rPr>
        <sz val="7"/>
        <rFont val="Times New Roman"/>
        <family val="1"/>
      </rPr>
      <t>Audi-ologist</t>
    </r>
    <phoneticPr fontId="5" type="noConversion"/>
  </si>
  <si>
    <r>
      <t xml:space="preserve">牙體技術師
</t>
    </r>
    <r>
      <rPr>
        <sz val="7"/>
        <rFont val="Times New Roman"/>
        <family val="1"/>
      </rPr>
      <t>Denual Techno-logists</t>
    </r>
    <phoneticPr fontId="5" type="noConversion"/>
  </si>
  <si>
    <r>
      <t xml:space="preserve">牙體技術生
</t>
    </r>
    <r>
      <rPr>
        <sz val="7"/>
        <rFont val="Times New Roman"/>
        <family val="1"/>
      </rPr>
      <t>Denual Techni-cians</t>
    </r>
    <phoneticPr fontId="5" type="noConversion"/>
  </si>
  <si>
    <r>
      <t>物理</t>
    </r>
    <r>
      <rPr>
        <sz val="9"/>
        <rFont val="Times New Roman"/>
        <family val="1"/>
      </rPr>
      <t xml:space="preserve"> 
</t>
    </r>
    <r>
      <rPr>
        <sz val="9"/>
        <rFont val="華康中黑體"/>
        <family val="3"/>
        <charset val="136"/>
      </rPr>
      <t xml:space="preserve">治療生
</t>
    </r>
    <r>
      <rPr>
        <sz val="7"/>
        <rFont val="Times New Roman"/>
        <family val="1"/>
      </rPr>
      <t>Physical
 Therapy
Techni-cians</t>
    </r>
    <phoneticPr fontId="5" type="noConversion"/>
  </si>
  <si>
    <r>
      <t xml:space="preserve">助產士
</t>
    </r>
    <r>
      <rPr>
        <sz val="7"/>
        <rFont val="Times New Roman"/>
        <family val="1"/>
      </rPr>
      <t>Midw-ives</t>
    </r>
    <phoneticPr fontId="5" type="noConversion"/>
  </si>
  <si>
    <r>
      <t xml:space="preserve">鑲牙生
</t>
    </r>
    <r>
      <rPr>
        <sz val="7"/>
        <rFont val="Times New Roman"/>
        <family val="1"/>
      </rPr>
      <t>Dental 
Assis-tant</t>
    </r>
    <phoneticPr fontId="5" type="noConversion"/>
  </si>
  <si>
    <r>
      <t xml:space="preserve">營養師
</t>
    </r>
    <r>
      <rPr>
        <sz val="7"/>
        <rFont val="Times New Roman"/>
        <family val="1"/>
      </rPr>
      <t>Dietitians</t>
    </r>
    <phoneticPr fontId="5" type="noConversion"/>
  </si>
  <si>
    <r>
      <t xml:space="preserve">助產師
</t>
    </r>
    <r>
      <rPr>
        <sz val="7"/>
        <rFont val="Times New Roman"/>
        <family val="1"/>
      </rPr>
      <t>Registered
Profe-ssional</t>
    </r>
    <r>
      <rPr>
        <sz val="7"/>
        <rFont val="華康中黑體"/>
        <family val="3"/>
        <charset val="136"/>
      </rPr>
      <t xml:space="preserve">
</t>
    </r>
    <r>
      <rPr>
        <sz val="7"/>
        <rFont val="Times New Roman"/>
        <family val="1"/>
      </rPr>
      <t>Midwives</t>
    </r>
    <phoneticPr fontId="5" type="noConversion"/>
  </si>
  <si>
    <r>
      <t xml:space="preserve">護士
</t>
    </r>
    <r>
      <rPr>
        <sz val="7"/>
        <rFont val="Times New Roman"/>
        <family val="1"/>
      </rPr>
      <t>Regi-stered Nursees</t>
    </r>
    <phoneticPr fontId="5" type="noConversion"/>
  </si>
  <si>
    <r>
      <t>護</t>
    </r>
    <r>
      <rPr>
        <sz val="9"/>
        <rFont val="華康中黑體"/>
        <family val="3"/>
        <charset val="136"/>
      </rPr>
      <t>理</t>
    </r>
    <r>
      <rPr>
        <sz val="9"/>
        <rFont val="華康中黑體"/>
        <family val="3"/>
        <charset val="136"/>
      </rPr>
      <t xml:space="preserve">師
</t>
    </r>
    <r>
      <rPr>
        <sz val="7"/>
        <rFont val="Times New Roman"/>
        <family val="1"/>
      </rPr>
      <t>Regis-tered
Profe-ssional Nurses</t>
    </r>
    <phoneticPr fontId="5" type="noConversion"/>
  </si>
  <si>
    <r>
      <t>醫事
放射士</t>
    </r>
    <r>
      <rPr>
        <sz val="9"/>
        <rFont val="華康中黑體"/>
        <family val="3"/>
        <charset val="136"/>
      </rPr>
      <t xml:space="preserve">
</t>
    </r>
    <r>
      <rPr>
        <sz val="7"/>
        <rFont val="Times New Roman"/>
        <family val="1"/>
      </rPr>
      <t>Medical Radio-logical Techni-cians</t>
    </r>
    <phoneticPr fontId="5" type="noConversion"/>
  </si>
  <si>
    <r>
      <t xml:space="preserve">醫事
放射師
</t>
    </r>
    <r>
      <rPr>
        <sz val="7"/>
        <rFont val="Times New Roman"/>
        <family val="1"/>
      </rPr>
      <t>Medical Radio-logical
Techno-logists</t>
    </r>
    <phoneticPr fontId="5" type="noConversion"/>
  </si>
  <si>
    <r>
      <t xml:space="preserve">醫事
檢驗師
</t>
    </r>
    <r>
      <rPr>
        <sz val="7"/>
        <rFont val="Times New Roman"/>
        <family val="1"/>
      </rPr>
      <t>Medical Techno-logists</t>
    </r>
    <phoneticPr fontId="5" type="noConversion"/>
  </si>
  <si>
    <r>
      <t xml:space="preserve">
藥師
</t>
    </r>
    <r>
      <rPr>
        <sz val="7"/>
        <rFont val="Times New Roman"/>
        <family val="1"/>
      </rPr>
      <t>Pharma-cists</t>
    </r>
    <phoneticPr fontId="5" type="noConversion"/>
  </si>
  <si>
    <r>
      <t xml:space="preserve">藥劑生
</t>
    </r>
    <r>
      <rPr>
        <sz val="7"/>
        <rFont val="Times New Roman"/>
        <family val="1"/>
      </rPr>
      <t>Assistant Pharmacist</t>
    </r>
    <phoneticPr fontId="5" type="noConversion"/>
  </si>
  <si>
    <r>
      <t xml:space="preserve">牙醫師
</t>
    </r>
    <r>
      <rPr>
        <sz val="7"/>
        <rFont val="Times New Roman"/>
        <family val="1"/>
      </rPr>
      <t>Dentists</t>
    </r>
    <phoneticPr fontId="5" type="noConversion"/>
  </si>
  <si>
    <r>
      <t xml:space="preserve">中醫師
</t>
    </r>
    <r>
      <rPr>
        <sz val="7"/>
        <rFont val="Times New Roman"/>
        <family val="1"/>
      </rPr>
      <t>Doctors of Chinese Medicine</t>
    </r>
    <phoneticPr fontId="5" type="noConversion"/>
  </si>
  <si>
    <r>
      <t xml:space="preserve">醫　師
</t>
    </r>
    <r>
      <rPr>
        <sz val="7"/>
        <rFont val="Times New Roman"/>
        <family val="1"/>
      </rPr>
      <t>Physician</t>
    </r>
    <phoneticPr fontId="5" type="noConversion"/>
  </si>
  <si>
    <t>花蓮市 Hualien</t>
  </si>
  <si>
    <t>鳳林鎮 Fenglin</t>
  </si>
  <si>
    <t>玉里鎮 Yuli</t>
  </si>
  <si>
    <t>新城鄉 Shincheng</t>
  </si>
  <si>
    <t xml:space="preserve">吉安鄉 Jian </t>
  </si>
  <si>
    <t>壽豐鄉 Shoufeng</t>
  </si>
  <si>
    <t>光復鄉 Guangfu</t>
  </si>
  <si>
    <t xml:space="preserve">豐濱鄉 Fengbin </t>
  </si>
  <si>
    <t>瑞穗鄉 Rueisuei</t>
  </si>
  <si>
    <t>富里鄉 Fuli</t>
  </si>
  <si>
    <t>秀林鄉 Shioulin</t>
  </si>
  <si>
    <t>萬榮鄉 Wanrung</t>
  </si>
  <si>
    <t>卓溪鄉 Juoshi</t>
  </si>
  <si>
    <t>總　計 
Grand Total</t>
    <phoneticPr fontId="5" type="noConversion"/>
  </si>
  <si>
    <r>
      <t xml:space="preserve">驗光師
</t>
    </r>
    <r>
      <rPr>
        <sz val="8"/>
        <rFont val="細明體"/>
        <family val="3"/>
        <charset val="136"/>
      </rPr>
      <t>Opti-cians</t>
    </r>
    <r>
      <rPr>
        <sz val="9"/>
        <rFont val="細明體"/>
        <family val="3"/>
        <charset val="136"/>
      </rPr>
      <t xml:space="preserve">
</t>
    </r>
    <phoneticPr fontId="5" type="noConversion"/>
  </si>
  <si>
    <r>
      <t xml:space="preserve">驗光生
</t>
    </r>
    <r>
      <rPr>
        <sz val="7"/>
        <rFont val="細明體"/>
        <family val="3"/>
        <charset val="136"/>
      </rPr>
      <t>Optic Techn-icians</t>
    </r>
    <r>
      <rPr>
        <sz val="9"/>
        <rFont val="細明體"/>
        <family val="3"/>
        <charset val="136"/>
      </rPr>
      <t xml:space="preserve">
</t>
    </r>
    <phoneticPr fontId="5" type="noConversion"/>
  </si>
  <si>
    <t>資料來源：行政院衛生福利部統計處</t>
    <phoneticPr fontId="5" type="noConversion"/>
  </si>
  <si>
    <t>89</t>
    <phoneticPr fontId="5" type="noConversion"/>
  </si>
  <si>
    <t xml:space="preserve"> -</t>
  </si>
  <si>
    <t>說　　明：1.102年起新增「聽力師」「牙體技術師」「牙體技術生」三欄 。</t>
    <phoneticPr fontId="5" type="noConversion"/>
  </si>
  <si>
    <t>　　　　　2.106年起新增「驗光師」「驗光生」二欄。</t>
    <phoneticPr fontId="5" type="noConversion"/>
  </si>
  <si>
    <r>
      <t>Source</t>
    </r>
    <r>
      <rPr>
        <sz val="9"/>
        <rFont val="微軟正黑體"/>
        <family val="2"/>
        <charset val="136"/>
      </rPr>
      <t>：</t>
    </r>
    <r>
      <rPr>
        <sz val="9"/>
        <rFont val="Times New Roman"/>
        <family val="1"/>
      </rPr>
      <t>Ministry of Health and Welfare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</si>
</sst>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3" formatCode="_(* #,##0.00_);_(* \(#,##0.00\);_(* &quot;-&quot;??_);_(@_)"/>
    <numFmt numFmtId="185" formatCode="_-* #,##0;\-* #,##0;_-* &quot;-&quot;;_-@"/>
    <numFmt numFmtId="186" formatCode="#,##0_ "/>
    <numFmt numFmtId="187" formatCode="#,##0.0000"/>
  </numFmts>
  <fonts count="17">
    <font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9"/>
      <name val="華康中黑體"/>
      <family val="3"/>
      <charset val="136"/>
    </font>
    <font>
      <sz val="14"/>
      <name val="華康中黑體"/>
      <family val="3"/>
      <charset val="136"/>
    </font>
    <font>
      <sz val="9"/>
      <name val="新細明體"/>
      <family val="1"/>
      <charset val="136"/>
    </font>
    <font>
      <sz val="9"/>
      <name val="標楷體"/>
      <family val="4"/>
      <charset val="136"/>
    </font>
    <font>
      <sz val="9"/>
      <color indexed="8"/>
      <name val="華康中黑體"/>
      <family val="3"/>
      <charset val="136"/>
    </font>
    <font>
      <sz val="16"/>
      <name val="Times New Roman"/>
      <family val="1"/>
    </font>
    <font>
      <sz val="16"/>
      <name val="標楷體"/>
      <family val="4"/>
      <charset val="136"/>
    </font>
    <font>
      <sz val="16"/>
      <name val="華康中黑體"/>
      <family val="3"/>
      <charset val="136"/>
    </font>
    <font>
      <sz val="9"/>
      <name val="細明體"/>
      <family val="3"/>
      <charset val="136"/>
    </font>
    <font>
      <sz val="7"/>
      <name val="Times New Roman"/>
      <family val="1"/>
    </font>
    <font>
      <sz val="7"/>
      <name val="華康中黑體"/>
      <family val="3"/>
      <charset val="136"/>
    </font>
    <font>
      <sz val="8"/>
      <name val="細明體"/>
      <family val="3"/>
      <charset val="136"/>
    </font>
    <font>
      <sz val="7"/>
      <name val="細明體"/>
      <family val="3"/>
      <charset val="136"/>
    </font>
    <font>
      <sz val="9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3" fontId="2" fillId="0" borderId="0" xfId="2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0" xfId="2" applyNumberFormat="1" applyFont="1" applyAlignment="1"/>
    <xf numFmtId="3" fontId="2" fillId="0" borderId="0" xfId="0" applyNumberFormat="1" applyFont="1" applyAlignment="1"/>
    <xf numFmtId="3" fontId="2" fillId="0" borderId="0" xfId="0" applyNumberFormat="1" applyFont="1" applyBorder="1" applyAlignment="1"/>
    <xf numFmtId="3" fontId="5" fillId="0" borderId="0" xfId="0" applyNumberFormat="1" applyFont="1" applyBorder="1" applyAlignment="1">
      <alignment horizontal="right" vertical="center"/>
    </xf>
    <xf numFmtId="185" fontId="2" fillId="0" borderId="1" xfId="2" applyNumberFormat="1" applyFont="1" applyBorder="1" applyAlignment="1">
      <alignment vertical="center"/>
    </xf>
    <xf numFmtId="185" fontId="2" fillId="0" borderId="0" xfId="2" applyNumberFormat="1" applyFont="1" applyBorder="1" applyAlignment="1">
      <alignment vertical="center"/>
    </xf>
    <xf numFmtId="3" fontId="5" fillId="0" borderId="0" xfId="0" applyNumberFormat="1" applyFont="1" applyAlignment="1">
      <alignment horizontal="left" vertical="center"/>
    </xf>
    <xf numFmtId="49" fontId="3" fillId="0" borderId="2" xfId="0" quotePrefix="1" applyNumberFormat="1" applyFont="1" applyBorder="1" applyAlignment="1">
      <alignment horizontal="center" vertical="center"/>
    </xf>
    <xf numFmtId="185" fontId="2" fillId="0" borderId="3" xfId="2" applyNumberFormat="1" applyFont="1" applyBorder="1" applyAlignment="1">
      <alignment vertical="center"/>
    </xf>
    <xf numFmtId="185" fontId="2" fillId="0" borderId="4" xfId="2" applyNumberFormat="1" applyFont="1" applyBorder="1" applyAlignment="1">
      <alignment vertical="center"/>
    </xf>
    <xf numFmtId="37" fontId="5" fillId="0" borderId="0" xfId="0" applyNumberFormat="1" applyFont="1"/>
    <xf numFmtId="3" fontId="4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left" vertical="center"/>
    </xf>
    <xf numFmtId="3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49" fontId="2" fillId="0" borderId="0" xfId="1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 indent="2"/>
    </xf>
    <xf numFmtId="49" fontId="8" fillId="0" borderId="0" xfId="1" applyNumberFormat="1" applyFont="1" applyAlignment="1" applyProtection="1">
      <alignment vertical="center" wrapText="1"/>
    </xf>
    <xf numFmtId="49" fontId="10" fillId="0" borderId="0" xfId="0" applyNumberFormat="1" applyFont="1" applyAlignment="1">
      <alignment vertical="center"/>
    </xf>
    <xf numFmtId="49" fontId="10" fillId="0" borderId="0" xfId="2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49" fontId="2" fillId="0" borderId="4" xfId="1" applyNumberFormat="1" applyFont="1" applyBorder="1" applyAlignment="1">
      <alignment horizontal="right" vertical="center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5" xfId="2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Continuous" vertical="center" wrapText="1"/>
    </xf>
    <xf numFmtId="49" fontId="3" fillId="0" borderId="5" xfId="0" applyNumberFormat="1" applyFont="1" applyBorder="1" applyAlignment="1">
      <alignment horizontal="centerContinuous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3" fontId="2" fillId="0" borderId="4" xfId="0" applyNumberFormat="1" applyFont="1" applyBorder="1" applyAlignment="1">
      <alignment vertical="center"/>
    </xf>
    <xf numFmtId="37" fontId="5" fillId="0" borderId="0" xfId="0" quotePrefix="1" applyNumberFormat="1" applyFont="1" applyAlignment="1">
      <alignment horizontal="left" vertical="center"/>
    </xf>
    <xf numFmtId="3" fontId="11" fillId="0" borderId="0" xfId="2" applyNumberFormat="1" applyFont="1" applyAlignment="1">
      <alignment vertical="center"/>
    </xf>
    <xf numFmtId="3" fontId="11" fillId="0" borderId="0" xfId="0" applyNumberFormat="1" applyFont="1" applyAlignment="1">
      <alignment vertical="center"/>
    </xf>
    <xf numFmtId="187" fontId="2" fillId="0" borderId="0" xfId="0" applyNumberFormat="1" applyFont="1" applyAlignment="1">
      <alignment vertical="center"/>
    </xf>
    <xf numFmtId="186" fontId="2" fillId="0" borderId="0" xfId="0" applyNumberFormat="1" applyFont="1" applyAlignment="1">
      <alignment vertical="center"/>
    </xf>
    <xf numFmtId="49" fontId="7" fillId="0" borderId="0" xfId="0" applyNumberFormat="1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left" vertical="center"/>
    </xf>
    <xf numFmtId="49" fontId="5" fillId="0" borderId="6" xfId="0" applyNumberFormat="1" applyFont="1" applyBorder="1" applyAlignment="1">
      <alignment horizontal="center" vertical="center" wrapText="1"/>
    </xf>
    <xf numFmtId="185" fontId="2" fillId="0" borderId="1" xfId="2" applyNumberFormat="1" applyFont="1" applyBorder="1" applyAlignment="1">
      <alignment horizontal="right" vertical="center"/>
    </xf>
    <xf numFmtId="185" fontId="2" fillId="0" borderId="0" xfId="0" applyNumberFormat="1" applyFont="1" applyBorder="1" applyAlignment="1">
      <alignment horizontal="right" vertical="center"/>
    </xf>
    <xf numFmtId="185" fontId="2" fillId="0" borderId="0" xfId="2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185" fontId="2" fillId="0" borderId="0" xfId="0" applyNumberFormat="1" applyFont="1" applyBorder="1" applyAlignment="1">
      <alignment horizontal="right" vertical="center" wrapText="1"/>
    </xf>
    <xf numFmtId="185" fontId="2" fillId="0" borderId="0" xfId="2" applyNumberFormat="1" applyFont="1" applyBorder="1" applyAlignment="1">
      <alignment horizontal="right" vertical="center" wrapText="1"/>
    </xf>
    <xf numFmtId="0" fontId="5" fillId="0" borderId="0" xfId="0" applyNumberFormat="1" applyFont="1" applyAlignment="1">
      <alignment horizontal="right" vertical="center"/>
    </xf>
    <xf numFmtId="49" fontId="8" fillId="0" borderId="0" xfId="1" applyNumberFormat="1" applyFont="1" applyAlignment="1" applyProtection="1">
      <alignment horizontal="center" vertical="center" wrapText="1"/>
    </xf>
    <xf numFmtId="49" fontId="5" fillId="0" borderId="0" xfId="0" applyNumberFormat="1" applyFont="1" applyAlignment="1">
      <alignment horizontal="right"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1"/>
  <sheetViews>
    <sheetView tabSelected="1" view="pageBreakPreview" zoomScaleNormal="100" workbookViewId="0">
      <pane xSplit="1" ySplit="5" topLeftCell="B24" activePane="bottomRight" state="frozen"/>
      <selection pane="topRight" activeCell="B1" sqref="B1"/>
      <selection pane="bottomLeft" activeCell="A13" sqref="A13"/>
      <selection pane="bottomRight" activeCell="N31" sqref="N31"/>
    </sheetView>
  </sheetViews>
  <sheetFormatPr defaultColWidth="4.8984375" defaultRowHeight="19.95" customHeight="1"/>
  <cols>
    <col min="1" max="1" width="11.3984375" style="2" customWidth="1"/>
    <col min="2" max="2" width="5.59765625" style="1" customWidth="1"/>
    <col min="3" max="3" width="5.8984375" style="1" customWidth="1"/>
    <col min="4" max="4" width="5.19921875" style="1" customWidth="1"/>
    <col min="5" max="5" width="5.09765625" style="2" customWidth="1"/>
    <col min="6" max="6" width="5.19921875" style="2" customWidth="1"/>
    <col min="7" max="7" width="6" style="2" customWidth="1"/>
    <col min="8" max="8" width="5.3984375" style="2" customWidth="1"/>
    <col min="9" max="9" width="5.8984375" style="2" customWidth="1"/>
    <col min="10" max="11" width="5.3984375" style="2" customWidth="1"/>
    <col min="12" max="12" width="5" style="2" customWidth="1"/>
    <col min="13" max="13" width="4.69921875" style="2" customWidth="1"/>
    <col min="14" max="14" width="6" style="2" customWidth="1"/>
    <col min="15" max="15" width="4.09765625" style="2" customWidth="1"/>
    <col min="16" max="16" width="5.19921875" style="2" customWidth="1"/>
    <col min="17" max="17" width="4.59765625" style="3" customWidth="1"/>
    <col min="18" max="18" width="5.19921875" style="3" customWidth="1"/>
    <col min="19" max="19" width="5.5" style="3" customWidth="1"/>
    <col min="20" max="20" width="5.09765625" style="3" customWidth="1"/>
    <col min="21" max="21" width="5.8984375" style="3" customWidth="1"/>
    <col min="22" max="22" width="5.59765625" style="3" customWidth="1"/>
    <col min="23" max="23" width="5.19921875" style="3" customWidth="1"/>
    <col min="24" max="24" width="5.09765625" style="3" customWidth="1"/>
    <col min="25" max="25" width="5.5" style="2" customWidth="1"/>
    <col min="26" max="26" width="4.09765625" style="2" customWidth="1"/>
    <col min="27" max="27" width="4.19921875" style="2" customWidth="1"/>
    <col min="28" max="28" width="4.3984375" style="2" customWidth="1"/>
    <col min="29" max="16384" width="4.8984375" style="2"/>
  </cols>
  <sheetData>
    <row r="1" spans="1:33" ht="12" customHeight="1">
      <c r="A1" s="43">
        <v>88</v>
      </c>
      <c r="L1" s="21" t="s">
        <v>5</v>
      </c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51"/>
      <c r="AB1" s="51"/>
      <c r="AC1" s="53" t="s">
        <v>73</v>
      </c>
      <c r="AD1" s="53"/>
    </row>
    <row r="2" spans="1:33" s="15" customFormat="1" ht="19.5" customHeight="1">
      <c r="B2" s="22" t="s">
        <v>26</v>
      </c>
      <c r="E2" s="22"/>
      <c r="F2" s="22"/>
      <c r="G2" s="22"/>
      <c r="H2" s="22"/>
      <c r="I2" s="22"/>
      <c r="J2" s="21"/>
      <c r="K2" s="21"/>
      <c r="L2" s="21"/>
      <c r="M2" s="21"/>
      <c r="N2" s="52" t="s">
        <v>27</v>
      </c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21"/>
      <c r="AD2" s="21"/>
      <c r="AE2" s="21"/>
      <c r="AF2" s="21"/>
      <c r="AG2" s="21"/>
    </row>
    <row r="3" spans="1:33" s="18" customFormat="1" ht="18" customHeight="1">
      <c r="B3" s="23"/>
      <c r="C3" s="23"/>
      <c r="D3" s="23"/>
      <c r="F3" s="23" t="s">
        <v>24</v>
      </c>
      <c r="G3" s="23"/>
      <c r="H3" s="23"/>
      <c r="I3" s="24"/>
      <c r="J3" s="24"/>
      <c r="K3" s="24"/>
      <c r="L3" s="24"/>
      <c r="M3" s="24"/>
      <c r="N3" s="24"/>
      <c r="O3" s="24"/>
      <c r="P3" s="24"/>
      <c r="Q3" s="24"/>
      <c r="R3" s="24"/>
      <c r="S3" s="24" t="s">
        <v>25</v>
      </c>
      <c r="T3" s="24"/>
      <c r="W3" s="24"/>
      <c r="X3" s="24"/>
      <c r="Y3" s="24"/>
      <c r="Z3" s="25"/>
    </row>
    <row r="4" spans="1:33" ht="12.75" customHeight="1" thickBot="1">
      <c r="A4" s="10" t="s">
        <v>1</v>
      </c>
      <c r="Q4" s="7"/>
      <c r="Z4" s="26"/>
      <c r="AB4" s="19" t="s">
        <v>0</v>
      </c>
    </row>
    <row r="5" spans="1:33" s="17" customFormat="1" ht="105" customHeight="1">
      <c r="A5" s="44" t="s">
        <v>28</v>
      </c>
      <c r="B5" s="28" t="s">
        <v>29</v>
      </c>
      <c r="C5" s="28" t="s">
        <v>55</v>
      </c>
      <c r="D5" s="28" t="s">
        <v>54</v>
      </c>
      <c r="E5" s="27" t="s">
        <v>53</v>
      </c>
      <c r="F5" s="27" t="s">
        <v>51</v>
      </c>
      <c r="G5" s="27" t="s">
        <v>52</v>
      </c>
      <c r="H5" s="27" t="s">
        <v>50</v>
      </c>
      <c r="I5" s="27" t="s">
        <v>30</v>
      </c>
      <c r="J5" s="29" t="s">
        <v>49</v>
      </c>
      <c r="K5" s="44" t="s">
        <v>48</v>
      </c>
      <c r="L5" s="27" t="s">
        <v>47</v>
      </c>
      <c r="M5" s="27" t="s">
        <v>46</v>
      </c>
      <c r="N5" s="31" t="s">
        <v>45</v>
      </c>
      <c r="O5" s="32" t="s">
        <v>42</v>
      </c>
      <c r="P5" s="27" t="s">
        <v>43</v>
      </c>
      <c r="Q5" s="27" t="s">
        <v>44</v>
      </c>
      <c r="R5" s="27" t="s">
        <v>32</v>
      </c>
      <c r="S5" s="27" t="s">
        <v>41</v>
      </c>
      <c r="T5" s="27" t="s">
        <v>33</v>
      </c>
      <c r="U5" s="27" t="s">
        <v>31</v>
      </c>
      <c r="V5" s="27" t="s">
        <v>34</v>
      </c>
      <c r="W5" s="27" t="s">
        <v>35</v>
      </c>
      <c r="X5" s="30" t="s">
        <v>36</v>
      </c>
      <c r="Y5" s="30" t="s">
        <v>37</v>
      </c>
      <c r="Z5" s="27" t="s">
        <v>38</v>
      </c>
      <c r="AA5" s="33" t="s">
        <v>39</v>
      </c>
      <c r="AB5" s="42" t="s">
        <v>40</v>
      </c>
      <c r="AC5" s="42" t="s">
        <v>70</v>
      </c>
      <c r="AD5" s="42" t="s">
        <v>71</v>
      </c>
    </row>
    <row r="6" spans="1:33" ht="24.75" customHeight="1">
      <c r="A6" s="41" t="s">
        <v>69</v>
      </c>
      <c r="B6" s="45">
        <v>6092</v>
      </c>
      <c r="C6" s="46">
        <v>891</v>
      </c>
      <c r="D6" s="46">
        <v>101</v>
      </c>
      <c r="E6" s="46">
        <v>145</v>
      </c>
      <c r="F6" s="46">
        <v>386</v>
      </c>
      <c r="G6" s="46">
        <v>65</v>
      </c>
      <c r="H6" s="46">
        <v>186</v>
      </c>
      <c r="I6" s="46">
        <v>1</v>
      </c>
      <c r="J6" s="46">
        <v>138</v>
      </c>
      <c r="K6" s="46">
        <v>1</v>
      </c>
      <c r="L6" s="46">
        <v>3328</v>
      </c>
      <c r="M6" s="46">
        <v>267</v>
      </c>
      <c r="N6" s="46">
        <v>3</v>
      </c>
      <c r="O6" s="46">
        <v>3</v>
      </c>
      <c r="P6" s="46" t="s">
        <v>74</v>
      </c>
      <c r="Q6" s="46">
        <v>60</v>
      </c>
      <c r="R6" s="46">
        <v>108</v>
      </c>
      <c r="S6" s="46">
        <v>22</v>
      </c>
      <c r="T6" s="46">
        <v>103</v>
      </c>
      <c r="U6" s="46">
        <v>5</v>
      </c>
      <c r="V6" s="46">
        <v>71</v>
      </c>
      <c r="W6" s="46">
        <v>61</v>
      </c>
      <c r="X6" s="46">
        <v>54</v>
      </c>
      <c r="Y6" s="46">
        <v>16</v>
      </c>
      <c r="Z6" s="46">
        <v>5</v>
      </c>
      <c r="AA6" s="46">
        <v>10</v>
      </c>
      <c r="AB6" s="46">
        <v>18</v>
      </c>
      <c r="AC6" s="49">
        <v>21</v>
      </c>
      <c r="AD6" s="49">
        <v>23</v>
      </c>
    </row>
    <row r="7" spans="1:33" ht="20.25" customHeight="1">
      <c r="A7" s="34" t="s">
        <v>56</v>
      </c>
      <c r="B7" s="45">
        <v>3949</v>
      </c>
      <c r="C7" s="47">
        <v>664</v>
      </c>
      <c r="D7" s="47">
        <v>73</v>
      </c>
      <c r="E7" s="47">
        <v>99</v>
      </c>
      <c r="F7" s="47">
        <v>234</v>
      </c>
      <c r="G7" s="47">
        <v>34</v>
      </c>
      <c r="H7" s="47">
        <v>135</v>
      </c>
      <c r="I7" s="47" t="s">
        <v>74</v>
      </c>
      <c r="J7" s="47">
        <v>100</v>
      </c>
      <c r="K7" s="47">
        <v>1</v>
      </c>
      <c r="L7" s="47">
        <v>2149</v>
      </c>
      <c r="M7" s="47">
        <v>127</v>
      </c>
      <c r="N7" s="47">
        <v>3</v>
      </c>
      <c r="O7" s="47">
        <v>1</v>
      </c>
      <c r="P7" s="47" t="s">
        <v>74</v>
      </c>
      <c r="Q7" s="47">
        <v>40</v>
      </c>
      <c r="R7" s="47">
        <v>81</v>
      </c>
      <c r="S7" s="47">
        <v>13</v>
      </c>
      <c r="T7" s="47">
        <v>40</v>
      </c>
      <c r="U7" s="47">
        <v>1</v>
      </c>
      <c r="V7" s="47">
        <v>28</v>
      </c>
      <c r="W7" s="47">
        <v>20</v>
      </c>
      <c r="X7" s="47">
        <v>47</v>
      </c>
      <c r="Y7" s="47">
        <v>16</v>
      </c>
      <c r="Z7" s="47">
        <v>5</v>
      </c>
      <c r="AA7" s="47">
        <v>4</v>
      </c>
      <c r="AB7" s="47">
        <v>6</v>
      </c>
      <c r="AC7" s="49">
        <v>15</v>
      </c>
      <c r="AD7" s="49">
        <v>13</v>
      </c>
    </row>
    <row r="8" spans="1:33" ht="20.25" customHeight="1">
      <c r="A8" s="34" t="s">
        <v>57</v>
      </c>
      <c r="B8" s="45">
        <v>160</v>
      </c>
      <c r="C8" s="47">
        <v>20</v>
      </c>
      <c r="D8" s="47">
        <v>1</v>
      </c>
      <c r="E8" s="47">
        <v>2</v>
      </c>
      <c r="F8" s="47">
        <v>12</v>
      </c>
      <c r="G8" s="47">
        <v>1</v>
      </c>
      <c r="H8" s="47">
        <v>5</v>
      </c>
      <c r="I8" s="47" t="s">
        <v>74</v>
      </c>
      <c r="J8" s="47">
        <v>5</v>
      </c>
      <c r="K8" s="47" t="s">
        <v>74</v>
      </c>
      <c r="L8" s="47">
        <v>86</v>
      </c>
      <c r="M8" s="47">
        <v>17</v>
      </c>
      <c r="N8" s="47" t="s">
        <v>74</v>
      </c>
      <c r="O8" s="47" t="s">
        <v>74</v>
      </c>
      <c r="P8" s="47" t="s">
        <v>74</v>
      </c>
      <c r="Q8" s="47">
        <v>1</v>
      </c>
      <c r="R8" s="47">
        <v>3</v>
      </c>
      <c r="S8" s="47" t="s">
        <v>74</v>
      </c>
      <c r="T8" s="47">
        <v>3</v>
      </c>
      <c r="U8" s="47" t="s">
        <v>74</v>
      </c>
      <c r="V8" s="47">
        <v>1</v>
      </c>
      <c r="W8" s="47">
        <v>2</v>
      </c>
      <c r="X8" s="47">
        <v>1</v>
      </c>
      <c r="Y8" s="47" t="s">
        <v>74</v>
      </c>
      <c r="Z8" s="47" t="s">
        <v>74</v>
      </c>
      <c r="AA8" s="47" t="s">
        <v>74</v>
      </c>
      <c r="AB8" s="47" t="s">
        <v>74</v>
      </c>
      <c r="AC8" s="50" t="s">
        <v>74</v>
      </c>
      <c r="AD8" s="50" t="s">
        <v>74</v>
      </c>
    </row>
    <row r="9" spans="1:33" ht="20.25" customHeight="1">
      <c r="A9" s="34" t="s">
        <v>58</v>
      </c>
      <c r="B9" s="45">
        <v>845</v>
      </c>
      <c r="C9" s="47">
        <v>94</v>
      </c>
      <c r="D9" s="47">
        <v>8</v>
      </c>
      <c r="E9" s="47">
        <v>9</v>
      </c>
      <c r="F9" s="47">
        <v>50</v>
      </c>
      <c r="G9" s="47">
        <v>3</v>
      </c>
      <c r="H9" s="47">
        <v>20</v>
      </c>
      <c r="I9" s="47">
        <v>1</v>
      </c>
      <c r="J9" s="47">
        <v>15</v>
      </c>
      <c r="K9" s="47" t="s">
        <v>74</v>
      </c>
      <c r="L9" s="47">
        <v>497</v>
      </c>
      <c r="M9" s="47">
        <v>52</v>
      </c>
      <c r="N9" s="47" t="s">
        <v>74</v>
      </c>
      <c r="O9" s="47" t="s">
        <v>74</v>
      </c>
      <c r="P9" s="47" t="s">
        <v>74</v>
      </c>
      <c r="Q9" s="47">
        <v>7</v>
      </c>
      <c r="R9" s="47">
        <v>10</v>
      </c>
      <c r="S9" s="47">
        <v>1</v>
      </c>
      <c r="T9" s="47">
        <v>44</v>
      </c>
      <c r="U9" s="47">
        <v>3</v>
      </c>
      <c r="V9" s="47">
        <v>27</v>
      </c>
      <c r="W9" s="47" t="s">
        <v>74</v>
      </c>
      <c r="X9" s="47">
        <v>3</v>
      </c>
      <c r="Y9" s="47" t="s">
        <v>74</v>
      </c>
      <c r="Z9" s="47" t="s">
        <v>74</v>
      </c>
      <c r="AA9" s="47" t="s">
        <v>74</v>
      </c>
      <c r="AB9" s="47" t="s">
        <v>74</v>
      </c>
      <c r="AC9" s="50" t="s">
        <v>74</v>
      </c>
      <c r="AD9" s="50">
        <v>1</v>
      </c>
    </row>
    <row r="10" spans="1:33" ht="20.25" customHeight="1">
      <c r="A10" s="34" t="s">
        <v>59</v>
      </c>
      <c r="B10" s="45">
        <v>368</v>
      </c>
      <c r="C10" s="47">
        <v>41</v>
      </c>
      <c r="D10" s="47">
        <v>4</v>
      </c>
      <c r="E10" s="47">
        <v>6</v>
      </c>
      <c r="F10" s="47">
        <v>28</v>
      </c>
      <c r="G10" s="47">
        <v>1</v>
      </c>
      <c r="H10" s="47">
        <v>16</v>
      </c>
      <c r="I10" s="47" t="s">
        <v>74</v>
      </c>
      <c r="J10" s="47">
        <v>13</v>
      </c>
      <c r="K10" s="47" t="s">
        <v>74</v>
      </c>
      <c r="L10" s="47">
        <v>213</v>
      </c>
      <c r="M10" s="47">
        <v>13</v>
      </c>
      <c r="N10" s="47" t="s">
        <v>74</v>
      </c>
      <c r="O10" s="47" t="s">
        <v>74</v>
      </c>
      <c r="P10" s="47" t="s">
        <v>74</v>
      </c>
      <c r="Q10" s="47">
        <v>4</v>
      </c>
      <c r="R10" s="47">
        <v>5</v>
      </c>
      <c r="S10" s="47">
        <v>4</v>
      </c>
      <c r="T10" s="47">
        <v>8</v>
      </c>
      <c r="U10" s="47" t="s">
        <v>74</v>
      </c>
      <c r="V10" s="47">
        <v>5</v>
      </c>
      <c r="W10" s="47">
        <v>1</v>
      </c>
      <c r="X10" s="47">
        <v>3</v>
      </c>
      <c r="Y10" s="47" t="s">
        <v>74</v>
      </c>
      <c r="Z10" s="47" t="s">
        <v>74</v>
      </c>
      <c r="AA10" s="47">
        <v>1</v>
      </c>
      <c r="AB10" s="47">
        <v>2</v>
      </c>
      <c r="AC10" s="50" t="s">
        <v>74</v>
      </c>
      <c r="AD10" s="50" t="s">
        <v>74</v>
      </c>
    </row>
    <row r="11" spans="1:33" ht="20.25" customHeight="1">
      <c r="A11" s="34" t="s">
        <v>60</v>
      </c>
      <c r="B11" s="45">
        <v>292</v>
      </c>
      <c r="C11" s="47">
        <v>28</v>
      </c>
      <c r="D11" s="47">
        <v>12</v>
      </c>
      <c r="E11" s="47">
        <v>23</v>
      </c>
      <c r="F11" s="47">
        <v>40</v>
      </c>
      <c r="G11" s="47">
        <v>14</v>
      </c>
      <c r="H11" s="47">
        <v>1</v>
      </c>
      <c r="I11" s="47" t="s">
        <v>74</v>
      </c>
      <c r="J11" s="47" t="s">
        <v>74</v>
      </c>
      <c r="K11" s="47" t="s">
        <v>74</v>
      </c>
      <c r="L11" s="47">
        <v>95</v>
      </c>
      <c r="M11" s="47">
        <v>15</v>
      </c>
      <c r="N11" s="47" t="s">
        <v>74</v>
      </c>
      <c r="O11" s="47" t="s">
        <v>74</v>
      </c>
      <c r="P11" s="47" t="s">
        <v>74</v>
      </c>
      <c r="Q11" s="47">
        <v>3</v>
      </c>
      <c r="R11" s="47">
        <v>5</v>
      </c>
      <c r="S11" s="47">
        <v>4</v>
      </c>
      <c r="T11" s="47" t="s">
        <v>74</v>
      </c>
      <c r="U11" s="47" t="s">
        <v>74</v>
      </c>
      <c r="V11" s="47">
        <v>2</v>
      </c>
      <c r="W11" s="47">
        <v>23</v>
      </c>
      <c r="X11" s="47" t="s">
        <v>74</v>
      </c>
      <c r="Y11" s="47" t="s">
        <v>74</v>
      </c>
      <c r="Z11" s="47" t="s">
        <v>74</v>
      </c>
      <c r="AA11" s="47">
        <v>5</v>
      </c>
      <c r="AB11" s="48">
        <v>10</v>
      </c>
      <c r="AC11" s="50">
        <v>5</v>
      </c>
      <c r="AD11" s="50">
        <v>7</v>
      </c>
    </row>
    <row r="12" spans="1:33" ht="20.25" customHeight="1">
      <c r="A12" s="34" t="s">
        <v>61</v>
      </c>
      <c r="B12" s="45">
        <v>224</v>
      </c>
      <c r="C12" s="47">
        <v>12</v>
      </c>
      <c r="D12" s="47">
        <v>1</v>
      </c>
      <c r="E12" s="47">
        <v>2</v>
      </c>
      <c r="F12" s="47">
        <v>9</v>
      </c>
      <c r="G12" s="47">
        <v>3</v>
      </c>
      <c r="H12" s="47">
        <v>2</v>
      </c>
      <c r="I12" s="47" t="s">
        <v>74</v>
      </c>
      <c r="J12" s="47">
        <v>1</v>
      </c>
      <c r="K12" s="47" t="s">
        <v>74</v>
      </c>
      <c r="L12" s="47">
        <v>141</v>
      </c>
      <c r="M12" s="47">
        <v>13</v>
      </c>
      <c r="N12" s="47" t="s">
        <v>74</v>
      </c>
      <c r="O12" s="47">
        <v>1</v>
      </c>
      <c r="P12" s="47" t="s">
        <v>74</v>
      </c>
      <c r="Q12" s="47">
        <v>4</v>
      </c>
      <c r="R12" s="47">
        <v>3</v>
      </c>
      <c r="S12" s="47" t="s">
        <v>74</v>
      </c>
      <c r="T12" s="47">
        <v>8</v>
      </c>
      <c r="U12" s="47">
        <v>1</v>
      </c>
      <c r="V12" s="47">
        <v>8</v>
      </c>
      <c r="W12" s="47">
        <v>15</v>
      </c>
      <c r="X12" s="47" t="s">
        <v>74</v>
      </c>
      <c r="Y12" s="47" t="s">
        <v>74</v>
      </c>
      <c r="Z12" s="47" t="s">
        <v>74</v>
      </c>
      <c r="AA12" s="47" t="s">
        <v>74</v>
      </c>
      <c r="AB12" s="47" t="s">
        <v>74</v>
      </c>
      <c r="AC12" s="49" t="s">
        <v>74</v>
      </c>
      <c r="AD12" s="49" t="s">
        <v>74</v>
      </c>
    </row>
    <row r="13" spans="1:33" ht="20.25" customHeight="1">
      <c r="A13" s="34" t="s">
        <v>62</v>
      </c>
      <c r="B13" s="45">
        <v>53</v>
      </c>
      <c r="C13" s="47">
        <v>5</v>
      </c>
      <c r="D13" s="47">
        <v>1</v>
      </c>
      <c r="E13" s="47">
        <v>2</v>
      </c>
      <c r="F13" s="47">
        <v>4</v>
      </c>
      <c r="G13" s="47">
        <v>4</v>
      </c>
      <c r="H13" s="47">
        <v>1</v>
      </c>
      <c r="I13" s="47" t="s">
        <v>74</v>
      </c>
      <c r="J13" s="47" t="s">
        <v>74</v>
      </c>
      <c r="K13" s="47" t="s">
        <v>74</v>
      </c>
      <c r="L13" s="47">
        <v>26</v>
      </c>
      <c r="M13" s="47">
        <v>7</v>
      </c>
      <c r="N13" s="47" t="s">
        <v>74</v>
      </c>
      <c r="O13" s="47" t="s">
        <v>74</v>
      </c>
      <c r="P13" s="47" t="s">
        <v>74</v>
      </c>
      <c r="Q13" s="47" t="s">
        <v>74</v>
      </c>
      <c r="R13" s="47" t="s">
        <v>74</v>
      </c>
      <c r="S13" s="47" t="s">
        <v>74</v>
      </c>
      <c r="T13" s="47" t="s">
        <v>74</v>
      </c>
      <c r="U13" s="47" t="s">
        <v>74</v>
      </c>
      <c r="V13" s="47" t="s">
        <v>74</v>
      </c>
      <c r="W13" s="47" t="s">
        <v>74</v>
      </c>
      <c r="X13" s="47" t="s">
        <v>74</v>
      </c>
      <c r="Y13" s="47" t="s">
        <v>74</v>
      </c>
      <c r="Z13" s="47" t="s">
        <v>74</v>
      </c>
      <c r="AA13" s="47" t="s">
        <v>74</v>
      </c>
      <c r="AB13" s="47" t="s">
        <v>74</v>
      </c>
      <c r="AC13" s="49">
        <v>1</v>
      </c>
      <c r="AD13" s="49">
        <v>2</v>
      </c>
    </row>
    <row r="14" spans="1:33" ht="20.25" customHeight="1">
      <c r="A14" s="34" t="s">
        <v>63</v>
      </c>
      <c r="B14" s="45">
        <v>30</v>
      </c>
      <c r="C14" s="47">
        <v>2</v>
      </c>
      <c r="D14" s="47" t="s">
        <v>74</v>
      </c>
      <c r="E14" s="47" t="s">
        <v>74</v>
      </c>
      <c r="F14" s="47">
        <v>2</v>
      </c>
      <c r="G14" s="47">
        <v>1</v>
      </c>
      <c r="H14" s="47">
        <v>3</v>
      </c>
      <c r="I14" s="47" t="s">
        <v>74</v>
      </c>
      <c r="J14" s="47">
        <v>2</v>
      </c>
      <c r="K14" s="47" t="s">
        <v>74</v>
      </c>
      <c r="L14" s="47">
        <v>19</v>
      </c>
      <c r="M14" s="47">
        <v>1</v>
      </c>
      <c r="N14" s="47" t="s">
        <v>74</v>
      </c>
      <c r="O14" s="47" t="s">
        <v>74</v>
      </c>
      <c r="P14" s="47" t="s">
        <v>74</v>
      </c>
      <c r="Q14" s="47" t="s">
        <v>74</v>
      </c>
      <c r="R14" s="47" t="s">
        <v>74</v>
      </c>
      <c r="S14" s="47" t="s">
        <v>74</v>
      </c>
      <c r="T14" s="47" t="s">
        <v>74</v>
      </c>
      <c r="U14" s="47" t="s">
        <v>74</v>
      </c>
      <c r="V14" s="47" t="s">
        <v>74</v>
      </c>
      <c r="W14" s="47" t="s">
        <v>74</v>
      </c>
      <c r="X14" s="47" t="s">
        <v>74</v>
      </c>
      <c r="Y14" s="47" t="s">
        <v>74</v>
      </c>
      <c r="Z14" s="47" t="s">
        <v>74</v>
      </c>
      <c r="AA14" s="47" t="s">
        <v>74</v>
      </c>
      <c r="AB14" s="47" t="s">
        <v>74</v>
      </c>
      <c r="AC14" s="49" t="s">
        <v>74</v>
      </c>
      <c r="AD14" s="49" t="s">
        <v>74</v>
      </c>
    </row>
    <row r="15" spans="1:33" ht="20.25" customHeight="1">
      <c r="A15" s="34" t="s">
        <v>64</v>
      </c>
      <c r="B15" s="45">
        <v>33</v>
      </c>
      <c r="C15" s="47">
        <v>4</v>
      </c>
      <c r="D15" s="47">
        <v>1</v>
      </c>
      <c r="E15" s="47" t="s">
        <v>74</v>
      </c>
      <c r="F15" s="47">
        <v>3</v>
      </c>
      <c r="G15" s="47">
        <v>3</v>
      </c>
      <c r="H15" s="47">
        <v>1</v>
      </c>
      <c r="I15" s="47" t="s">
        <v>74</v>
      </c>
      <c r="J15" s="47" t="s">
        <v>74</v>
      </c>
      <c r="K15" s="47" t="s">
        <v>74</v>
      </c>
      <c r="L15" s="47">
        <v>15</v>
      </c>
      <c r="M15" s="47">
        <v>5</v>
      </c>
      <c r="N15" s="47" t="s">
        <v>74</v>
      </c>
      <c r="O15" s="47" t="s">
        <v>74</v>
      </c>
      <c r="P15" s="47" t="s">
        <v>74</v>
      </c>
      <c r="Q15" s="47" t="s">
        <v>74</v>
      </c>
      <c r="R15" s="47">
        <v>1</v>
      </c>
      <c r="S15" s="47" t="s">
        <v>74</v>
      </c>
      <c r="T15" s="47" t="s">
        <v>74</v>
      </c>
      <c r="U15" s="47" t="s">
        <v>74</v>
      </c>
      <c r="V15" s="47" t="s">
        <v>74</v>
      </c>
      <c r="W15" s="47" t="s">
        <v>74</v>
      </c>
      <c r="X15" s="47" t="s">
        <v>74</v>
      </c>
      <c r="Y15" s="47" t="s">
        <v>74</v>
      </c>
      <c r="Z15" s="47" t="s">
        <v>74</v>
      </c>
      <c r="AA15" s="47" t="s">
        <v>74</v>
      </c>
      <c r="AB15" s="47" t="s">
        <v>74</v>
      </c>
      <c r="AC15" s="49" t="s">
        <v>74</v>
      </c>
      <c r="AD15" s="49" t="s">
        <v>74</v>
      </c>
    </row>
    <row r="16" spans="1:33" ht="20.25" customHeight="1">
      <c r="A16" s="34" t="s">
        <v>65</v>
      </c>
      <c r="B16" s="45">
        <v>25</v>
      </c>
      <c r="C16" s="47">
        <v>1</v>
      </c>
      <c r="D16" s="47" t="s">
        <v>74</v>
      </c>
      <c r="E16" s="47">
        <v>1</v>
      </c>
      <c r="F16" s="47">
        <v>1</v>
      </c>
      <c r="G16" s="47" t="s">
        <v>74</v>
      </c>
      <c r="H16" s="47">
        <v>1</v>
      </c>
      <c r="I16" s="47" t="s">
        <v>74</v>
      </c>
      <c r="J16" s="47">
        <v>1</v>
      </c>
      <c r="K16" s="47" t="s">
        <v>74</v>
      </c>
      <c r="L16" s="47">
        <v>18</v>
      </c>
      <c r="M16" s="47">
        <v>2</v>
      </c>
      <c r="N16" s="47" t="s">
        <v>74</v>
      </c>
      <c r="O16" s="47" t="s">
        <v>74</v>
      </c>
      <c r="P16" s="47" t="s">
        <v>74</v>
      </c>
      <c r="Q16" s="47" t="s">
        <v>74</v>
      </c>
      <c r="R16" s="47" t="s">
        <v>74</v>
      </c>
      <c r="S16" s="47" t="s">
        <v>74</v>
      </c>
      <c r="T16" s="47" t="s">
        <v>74</v>
      </c>
      <c r="U16" s="47" t="s">
        <v>74</v>
      </c>
      <c r="V16" s="47" t="s">
        <v>74</v>
      </c>
      <c r="W16" s="47" t="s">
        <v>74</v>
      </c>
      <c r="X16" s="47" t="s">
        <v>74</v>
      </c>
      <c r="Y16" s="47" t="s">
        <v>74</v>
      </c>
      <c r="Z16" s="47" t="s">
        <v>74</v>
      </c>
      <c r="AA16" s="47" t="s">
        <v>74</v>
      </c>
      <c r="AB16" s="47" t="s">
        <v>74</v>
      </c>
      <c r="AC16" s="50" t="s">
        <v>74</v>
      </c>
      <c r="AD16" s="50" t="s">
        <v>74</v>
      </c>
    </row>
    <row r="17" spans="1:30" ht="20.25" customHeight="1">
      <c r="A17" s="34" t="s">
        <v>66</v>
      </c>
      <c r="B17" s="45">
        <v>61</v>
      </c>
      <c r="C17" s="47">
        <v>11</v>
      </c>
      <c r="D17" s="47" t="s">
        <v>74</v>
      </c>
      <c r="E17" s="47">
        <v>1</v>
      </c>
      <c r="F17" s="47">
        <v>1</v>
      </c>
      <c r="G17" s="47" t="s">
        <v>74</v>
      </c>
      <c r="H17" s="47" t="s">
        <v>74</v>
      </c>
      <c r="I17" s="47" t="s">
        <v>74</v>
      </c>
      <c r="J17" s="47">
        <v>1</v>
      </c>
      <c r="K17" s="47" t="s">
        <v>74</v>
      </c>
      <c r="L17" s="47">
        <v>40</v>
      </c>
      <c r="M17" s="47">
        <v>6</v>
      </c>
      <c r="N17" s="47" t="s">
        <v>74</v>
      </c>
      <c r="O17" s="47" t="s">
        <v>74</v>
      </c>
      <c r="P17" s="47" t="s">
        <v>74</v>
      </c>
      <c r="Q17" s="47">
        <v>1</v>
      </c>
      <c r="R17" s="47" t="s">
        <v>74</v>
      </c>
      <c r="S17" s="47" t="s">
        <v>74</v>
      </c>
      <c r="T17" s="47" t="s">
        <v>74</v>
      </c>
      <c r="U17" s="47" t="s">
        <v>74</v>
      </c>
      <c r="V17" s="47" t="s">
        <v>74</v>
      </c>
      <c r="W17" s="47" t="s">
        <v>74</v>
      </c>
      <c r="X17" s="47" t="s">
        <v>74</v>
      </c>
      <c r="Y17" s="47" t="s">
        <v>74</v>
      </c>
      <c r="Z17" s="47" t="s">
        <v>74</v>
      </c>
      <c r="AA17" s="47" t="s">
        <v>74</v>
      </c>
      <c r="AB17" s="47" t="s">
        <v>74</v>
      </c>
      <c r="AC17" s="50" t="s">
        <v>74</v>
      </c>
      <c r="AD17" s="50" t="s">
        <v>74</v>
      </c>
    </row>
    <row r="18" spans="1:30" ht="20.25" customHeight="1">
      <c r="A18" s="34" t="s">
        <v>67</v>
      </c>
      <c r="B18" s="45">
        <v>26</v>
      </c>
      <c r="C18" s="47">
        <v>5</v>
      </c>
      <c r="D18" s="47" t="s">
        <v>74</v>
      </c>
      <c r="E18" s="47" t="s">
        <v>74</v>
      </c>
      <c r="F18" s="47">
        <v>1</v>
      </c>
      <c r="G18" s="47" t="s">
        <v>74</v>
      </c>
      <c r="H18" s="47" t="s">
        <v>74</v>
      </c>
      <c r="I18" s="47" t="s">
        <v>74</v>
      </c>
      <c r="J18" s="47" t="s">
        <v>74</v>
      </c>
      <c r="K18" s="47" t="s">
        <v>74</v>
      </c>
      <c r="L18" s="47">
        <v>15</v>
      </c>
      <c r="M18" s="47">
        <v>4</v>
      </c>
      <c r="N18" s="47" t="s">
        <v>74</v>
      </c>
      <c r="O18" s="47">
        <v>1</v>
      </c>
      <c r="P18" s="47" t="s">
        <v>74</v>
      </c>
      <c r="Q18" s="47" t="s">
        <v>74</v>
      </c>
      <c r="R18" s="47" t="s">
        <v>74</v>
      </c>
      <c r="S18" s="47" t="s">
        <v>74</v>
      </c>
      <c r="T18" s="47" t="s">
        <v>74</v>
      </c>
      <c r="U18" s="47" t="s">
        <v>74</v>
      </c>
      <c r="V18" s="47" t="s">
        <v>74</v>
      </c>
      <c r="W18" s="47" t="s">
        <v>74</v>
      </c>
      <c r="X18" s="47" t="s">
        <v>74</v>
      </c>
      <c r="Y18" s="47" t="s">
        <v>74</v>
      </c>
      <c r="Z18" s="47" t="s">
        <v>74</v>
      </c>
      <c r="AA18" s="47" t="s">
        <v>74</v>
      </c>
      <c r="AB18" s="47" t="s">
        <v>74</v>
      </c>
      <c r="AC18" s="50" t="s">
        <v>74</v>
      </c>
      <c r="AD18" s="50" t="s">
        <v>74</v>
      </c>
    </row>
    <row r="19" spans="1:30" ht="20.25" customHeight="1">
      <c r="A19" s="34" t="s">
        <v>68</v>
      </c>
      <c r="B19" s="45">
        <v>26</v>
      </c>
      <c r="C19" s="47">
        <v>4</v>
      </c>
      <c r="D19" s="47" t="s">
        <v>74</v>
      </c>
      <c r="E19" s="47" t="s">
        <v>74</v>
      </c>
      <c r="F19" s="47">
        <v>1</v>
      </c>
      <c r="G19" s="47">
        <v>1</v>
      </c>
      <c r="H19" s="47">
        <v>1</v>
      </c>
      <c r="I19" s="47" t="s">
        <v>74</v>
      </c>
      <c r="J19" s="47" t="s">
        <v>74</v>
      </c>
      <c r="K19" s="47" t="s">
        <v>74</v>
      </c>
      <c r="L19" s="47">
        <v>14</v>
      </c>
      <c r="M19" s="47">
        <v>5</v>
      </c>
      <c r="N19" s="47" t="s">
        <v>74</v>
      </c>
      <c r="O19" s="47" t="s">
        <v>74</v>
      </c>
      <c r="P19" s="47" t="s">
        <v>74</v>
      </c>
      <c r="Q19" s="47" t="s">
        <v>74</v>
      </c>
      <c r="R19" s="47" t="s">
        <v>74</v>
      </c>
      <c r="S19" s="47" t="s">
        <v>74</v>
      </c>
      <c r="T19" s="47" t="s">
        <v>74</v>
      </c>
      <c r="U19" s="47" t="s">
        <v>74</v>
      </c>
      <c r="V19" s="47" t="s">
        <v>74</v>
      </c>
      <c r="W19" s="47" t="s">
        <v>74</v>
      </c>
      <c r="X19" s="47" t="s">
        <v>74</v>
      </c>
      <c r="Y19" s="47" t="s">
        <v>74</v>
      </c>
      <c r="Z19" s="47" t="s">
        <v>74</v>
      </c>
      <c r="AA19" s="47" t="s">
        <v>74</v>
      </c>
      <c r="AB19" s="47" t="s">
        <v>74</v>
      </c>
      <c r="AC19" s="50" t="s">
        <v>74</v>
      </c>
      <c r="AD19" s="50" t="s">
        <v>74</v>
      </c>
    </row>
    <row r="20" spans="1:30" ht="20.25" customHeight="1">
      <c r="A20" s="20"/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C20" s="50"/>
      <c r="AD20" s="50"/>
    </row>
    <row r="21" spans="1:30" ht="20.25" customHeight="1">
      <c r="A21" s="20"/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C21" s="50"/>
      <c r="AD21" s="50"/>
    </row>
    <row r="22" spans="1:30" ht="20.25" customHeight="1">
      <c r="A22" s="20"/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C22" s="50"/>
      <c r="AD22" s="50"/>
    </row>
    <row r="23" spans="1:30" ht="20.25" customHeight="1">
      <c r="A23" s="20"/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C23" s="50"/>
      <c r="AD23" s="50"/>
    </row>
    <row r="24" spans="1:30" ht="20.25" customHeight="1">
      <c r="A24" s="20"/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C24" s="50"/>
      <c r="AD24" s="50"/>
    </row>
    <row r="25" spans="1:30" ht="20.25" customHeight="1">
      <c r="A25" s="20"/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C25" s="50"/>
      <c r="AD25" s="50"/>
    </row>
    <row r="26" spans="1:30" ht="20.25" customHeight="1">
      <c r="A26" s="20"/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C26" s="50"/>
      <c r="AD26" s="50"/>
    </row>
    <row r="27" spans="1:30" ht="20.25" customHeight="1">
      <c r="A27" s="20"/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C27" s="50"/>
      <c r="AD27" s="50"/>
    </row>
    <row r="28" spans="1:30" ht="17.25" customHeight="1">
      <c r="A28" s="20"/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C28" s="50"/>
      <c r="AD28" s="50"/>
    </row>
    <row r="29" spans="1:30" ht="15.75" customHeight="1">
      <c r="A29" s="20"/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30" ht="19.5" customHeight="1" thickBot="1">
      <c r="A30" s="11"/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35"/>
      <c r="AB30" s="35"/>
      <c r="AC30" s="35"/>
      <c r="AD30" s="35"/>
    </row>
    <row r="31" spans="1:30" s="5" customFormat="1" ht="13.5" customHeight="1">
      <c r="A31" s="10" t="s">
        <v>72</v>
      </c>
      <c r="B31" s="4"/>
      <c r="C31" s="4"/>
      <c r="D31" s="4"/>
      <c r="K31" s="16"/>
      <c r="N31" s="16" t="s">
        <v>77</v>
      </c>
      <c r="Q31" s="6"/>
      <c r="R31" s="6"/>
      <c r="S31" s="6"/>
      <c r="T31" s="6"/>
      <c r="U31" s="6"/>
      <c r="V31" s="6"/>
      <c r="W31" s="6"/>
      <c r="X31" s="6"/>
    </row>
    <row r="32" spans="1:30" s="5" customFormat="1" ht="13.5" customHeight="1">
      <c r="A32" s="36" t="s">
        <v>75</v>
      </c>
      <c r="B32" s="1"/>
      <c r="C32" s="1"/>
      <c r="D32" s="1"/>
      <c r="E32" s="2"/>
      <c r="F32" s="2"/>
      <c r="G32" s="2"/>
      <c r="H32" s="2"/>
      <c r="I32" s="2"/>
      <c r="J32" s="2"/>
      <c r="K32" s="2"/>
      <c r="L32" s="2"/>
      <c r="M32" s="2"/>
      <c r="Q32" s="6"/>
      <c r="R32" s="6"/>
      <c r="S32" s="6"/>
      <c r="T32" s="6"/>
      <c r="U32" s="6"/>
      <c r="V32" s="6"/>
      <c r="W32" s="6"/>
      <c r="X32" s="6"/>
    </row>
    <row r="33" spans="1:16" ht="13.5" customHeight="1">
      <c r="A33" s="36" t="s">
        <v>76</v>
      </c>
    </row>
    <row r="34" spans="1:16" ht="17.25" customHeight="1">
      <c r="A34" s="36"/>
    </row>
    <row r="37" spans="1:16" ht="19.95" customHeight="1">
      <c r="C37" s="37" t="s">
        <v>2</v>
      </c>
      <c r="D37" s="37" t="s">
        <v>3</v>
      </c>
      <c r="E37" s="38" t="s">
        <v>4</v>
      </c>
      <c r="F37" s="38" t="s">
        <v>6</v>
      </c>
      <c r="G37" s="38" t="s">
        <v>7</v>
      </c>
      <c r="H37" s="38" t="s">
        <v>8</v>
      </c>
      <c r="K37" s="38" t="s">
        <v>9</v>
      </c>
      <c r="L37" s="38" t="s">
        <v>10</v>
      </c>
      <c r="M37" s="38" t="s">
        <v>6</v>
      </c>
      <c r="N37" s="38"/>
      <c r="P37" s="37" t="s">
        <v>3</v>
      </c>
    </row>
    <row r="38" spans="1:16" ht="19.95" customHeight="1">
      <c r="B38" s="2"/>
      <c r="C38" s="2">
        <f>SUM(C39:C51)</f>
        <v>6092</v>
      </c>
      <c r="D38" s="2">
        <f>SUM(D39:D51)</f>
        <v>276</v>
      </c>
      <c r="E38" s="2">
        <f>SUM(E39:E51)</f>
        <v>347298</v>
      </c>
      <c r="F38" s="39">
        <f t="shared" ref="F38:F51" si="0">$D38/$H38</f>
        <v>7.9470656323963862</v>
      </c>
      <c r="G38" s="39">
        <f t="shared" ref="G38:G51" si="1">$C38/$H38</f>
        <v>175.41131823390864</v>
      </c>
      <c r="H38" s="39">
        <f t="shared" ref="H38:H51" si="2">$E38/10000</f>
        <v>34.729799999999997</v>
      </c>
    </row>
    <row r="39" spans="1:16" ht="19.95" customHeight="1">
      <c r="B39" s="14" t="s">
        <v>11</v>
      </c>
      <c r="C39" s="2">
        <f t="shared" ref="C39:C51" si="3">SUM(B7)</f>
        <v>3949</v>
      </c>
      <c r="D39" s="1">
        <v>159</v>
      </c>
      <c r="E39" s="40">
        <v>109582</v>
      </c>
      <c r="F39" s="39">
        <f t="shared" si="0"/>
        <v>14.509682247084376</v>
      </c>
      <c r="G39" s="39">
        <f t="shared" si="1"/>
        <v>360.36940373418992</v>
      </c>
      <c r="H39" s="39">
        <f t="shared" si="2"/>
        <v>10.9582</v>
      </c>
      <c r="I39" s="2">
        <v>84</v>
      </c>
      <c r="K39" s="2">
        <v>358981</v>
      </c>
      <c r="L39" s="39">
        <f t="shared" ref="L39:L49" si="4">$K39/10000</f>
        <v>35.898099999999999</v>
      </c>
      <c r="M39" s="39">
        <f t="shared" ref="M39:M49" si="5">$P39/$L39</f>
        <v>6.4905942097214062</v>
      </c>
      <c r="N39" s="39"/>
      <c r="P39" s="2">
        <v>233</v>
      </c>
    </row>
    <row r="40" spans="1:16" ht="19.95" customHeight="1">
      <c r="B40" s="14" t="s">
        <v>12</v>
      </c>
      <c r="C40" s="2">
        <f t="shared" si="3"/>
        <v>160</v>
      </c>
      <c r="D40" s="1">
        <v>9</v>
      </c>
      <c r="E40" s="40">
        <v>13022</v>
      </c>
      <c r="F40" s="39">
        <f t="shared" si="0"/>
        <v>6.9113807402856704</v>
      </c>
      <c r="G40" s="39">
        <f t="shared" si="1"/>
        <v>122.86899093841191</v>
      </c>
      <c r="H40" s="39">
        <f t="shared" si="2"/>
        <v>1.3022</v>
      </c>
      <c r="I40" s="2">
        <v>85</v>
      </c>
      <c r="K40" s="2">
        <v>358863</v>
      </c>
      <c r="L40" s="39">
        <f t="shared" si="4"/>
        <v>35.886299999999999</v>
      </c>
      <c r="M40" s="39">
        <f t="shared" si="5"/>
        <v>6.715654720603685</v>
      </c>
      <c r="N40" s="39"/>
      <c r="P40" s="2">
        <v>241</v>
      </c>
    </row>
    <row r="41" spans="1:16" ht="19.95" customHeight="1">
      <c r="B41" s="14" t="s">
        <v>13</v>
      </c>
      <c r="C41" s="2">
        <f t="shared" si="3"/>
        <v>845</v>
      </c>
      <c r="D41" s="1">
        <v>19</v>
      </c>
      <c r="E41" s="40">
        <v>29363</v>
      </c>
      <c r="F41" s="39">
        <f t="shared" si="0"/>
        <v>6.4707284677996117</v>
      </c>
      <c r="G41" s="39">
        <f t="shared" si="1"/>
        <v>287.77713448898271</v>
      </c>
      <c r="H41" s="39">
        <f t="shared" si="2"/>
        <v>2.9363000000000001</v>
      </c>
      <c r="I41" s="2">
        <v>86</v>
      </c>
      <c r="K41" s="2">
        <v>358077</v>
      </c>
      <c r="L41" s="39">
        <f t="shared" si="4"/>
        <v>35.807699999999997</v>
      </c>
      <c r="M41" s="39">
        <f t="shared" si="5"/>
        <v>7.3168620157117052</v>
      </c>
      <c r="N41" s="39"/>
      <c r="P41" s="2">
        <v>262</v>
      </c>
    </row>
    <row r="42" spans="1:16" ht="19.95" customHeight="1">
      <c r="B42" s="14" t="s">
        <v>14</v>
      </c>
      <c r="C42" s="2">
        <f t="shared" si="3"/>
        <v>368</v>
      </c>
      <c r="D42" s="1">
        <v>4</v>
      </c>
      <c r="E42" s="40">
        <v>21032</v>
      </c>
      <c r="F42" s="39">
        <f t="shared" si="0"/>
        <v>1.901863826550019</v>
      </c>
      <c r="G42" s="39">
        <f t="shared" si="1"/>
        <v>174.97147204260173</v>
      </c>
      <c r="H42" s="39">
        <f t="shared" si="2"/>
        <v>2.1032000000000002</v>
      </c>
      <c r="I42" s="2">
        <v>87</v>
      </c>
      <c r="K42" s="2">
        <v>356601</v>
      </c>
      <c r="L42" s="39">
        <f t="shared" si="4"/>
        <v>35.6601</v>
      </c>
      <c r="M42" s="39">
        <f t="shared" si="5"/>
        <v>7.6836576453795695</v>
      </c>
      <c r="N42" s="39"/>
      <c r="P42" s="2">
        <v>274</v>
      </c>
    </row>
    <row r="43" spans="1:16" ht="19.95" customHeight="1">
      <c r="B43" s="14" t="s">
        <v>15</v>
      </c>
      <c r="C43" s="2">
        <f t="shared" si="3"/>
        <v>292</v>
      </c>
      <c r="D43" s="1">
        <v>41</v>
      </c>
      <c r="E43" s="40">
        <v>77869</v>
      </c>
      <c r="F43" s="39">
        <f t="shared" si="0"/>
        <v>5.2652531816255506</v>
      </c>
      <c r="G43" s="39">
        <f t="shared" si="1"/>
        <v>37.498876317918558</v>
      </c>
      <c r="H43" s="39">
        <f t="shared" si="2"/>
        <v>7.7869000000000002</v>
      </c>
      <c r="I43" s="2">
        <v>88</v>
      </c>
      <c r="K43" s="2">
        <v>355686</v>
      </c>
      <c r="L43" s="39">
        <f t="shared" si="4"/>
        <v>35.568600000000004</v>
      </c>
      <c r="M43" s="39">
        <f t="shared" si="5"/>
        <v>7.9564559752140926</v>
      </c>
      <c r="N43" s="39"/>
      <c r="P43" s="2">
        <v>283</v>
      </c>
    </row>
    <row r="44" spans="1:16" ht="19.95" customHeight="1">
      <c r="B44" s="14" t="s">
        <v>16</v>
      </c>
      <c r="C44" s="2">
        <f t="shared" si="3"/>
        <v>224</v>
      </c>
      <c r="D44" s="1">
        <v>5</v>
      </c>
      <c r="E44" s="40">
        <v>20029</v>
      </c>
      <c r="F44" s="39">
        <f t="shared" si="0"/>
        <v>2.4963802486394728</v>
      </c>
      <c r="G44" s="39">
        <f t="shared" si="1"/>
        <v>111.83783513904838</v>
      </c>
      <c r="H44" s="39">
        <f t="shared" si="2"/>
        <v>2.0028999999999999</v>
      </c>
      <c r="I44" s="2">
        <v>89</v>
      </c>
      <c r="K44" s="2">
        <v>353630</v>
      </c>
      <c r="L44" s="39">
        <f t="shared" si="4"/>
        <v>35.363</v>
      </c>
      <c r="M44" s="39">
        <f t="shared" si="5"/>
        <v>8.1441054209201713</v>
      </c>
      <c r="N44" s="39"/>
      <c r="P44" s="2">
        <v>288</v>
      </c>
    </row>
    <row r="45" spans="1:16" ht="19.95" customHeight="1">
      <c r="B45" s="14" t="s">
        <v>17</v>
      </c>
      <c r="C45" s="2">
        <f t="shared" si="3"/>
        <v>53</v>
      </c>
      <c r="D45" s="1">
        <v>7</v>
      </c>
      <c r="E45" s="40">
        <v>15325</v>
      </c>
      <c r="F45" s="39">
        <f t="shared" si="0"/>
        <v>4.5676998368678632</v>
      </c>
      <c r="G45" s="39">
        <f t="shared" si="1"/>
        <v>34.58401305057096</v>
      </c>
      <c r="H45" s="39">
        <f t="shared" si="2"/>
        <v>1.5325</v>
      </c>
      <c r="I45" s="2">
        <v>90</v>
      </c>
      <c r="K45" s="2">
        <v>353139</v>
      </c>
      <c r="L45" s="39">
        <f t="shared" si="4"/>
        <v>35.313899999999997</v>
      </c>
      <c r="M45" s="39">
        <f t="shared" si="5"/>
        <v>7.6457145769796035</v>
      </c>
      <c r="N45" s="39"/>
      <c r="P45" s="2">
        <v>270</v>
      </c>
    </row>
    <row r="46" spans="1:16" ht="19.95" customHeight="1">
      <c r="B46" s="14" t="s">
        <v>18</v>
      </c>
      <c r="C46" s="2">
        <f t="shared" si="3"/>
        <v>30</v>
      </c>
      <c r="D46" s="1">
        <v>2</v>
      </c>
      <c r="E46" s="40">
        <v>5619</v>
      </c>
      <c r="F46" s="39">
        <f t="shared" si="0"/>
        <v>3.5593521978999827</v>
      </c>
      <c r="G46" s="39">
        <f t="shared" si="1"/>
        <v>53.39028296849974</v>
      </c>
      <c r="H46" s="39">
        <f t="shared" si="2"/>
        <v>0.56189999999999996</v>
      </c>
      <c r="I46" s="2">
        <v>91</v>
      </c>
      <c r="K46" s="2">
        <v>352154</v>
      </c>
      <c r="L46" s="39">
        <f t="shared" si="4"/>
        <v>35.215400000000002</v>
      </c>
      <c r="M46" s="39">
        <f t="shared" si="5"/>
        <v>7.3263401807163904</v>
      </c>
      <c r="N46" s="39"/>
      <c r="P46" s="2">
        <v>258</v>
      </c>
    </row>
    <row r="47" spans="1:16" ht="19.95" customHeight="1">
      <c r="B47" s="14" t="s">
        <v>19</v>
      </c>
      <c r="C47" s="2">
        <f t="shared" si="3"/>
        <v>33</v>
      </c>
      <c r="D47" s="1">
        <v>8</v>
      </c>
      <c r="E47" s="40">
        <v>13919</v>
      </c>
      <c r="F47" s="39">
        <f t="shared" si="0"/>
        <v>5.7475393347223225</v>
      </c>
      <c r="G47" s="39">
        <f t="shared" si="1"/>
        <v>23.70859975572958</v>
      </c>
      <c r="H47" s="39">
        <f t="shared" si="2"/>
        <v>1.3918999999999999</v>
      </c>
      <c r="I47" s="2">
        <v>92</v>
      </c>
      <c r="K47" s="2">
        <v>351146</v>
      </c>
      <c r="L47" s="39">
        <f t="shared" si="4"/>
        <v>35.114600000000003</v>
      </c>
      <c r="M47" s="39">
        <f t="shared" si="5"/>
        <v>7.5751966418526759</v>
      </c>
      <c r="N47" s="39"/>
      <c r="P47" s="2">
        <v>266</v>
      </c>
    </row>
    <row r="48" spans="1:16" ht="19.95" customHeight="1">
      <c r="B48" s="14" t="s">
        <v>20</v>
      </c>
      <c r="C48" s="2">
        <f t="shared" si="3"/>
        <v>25</v>
      </c>
      <c r="D48" s="1">
        <v>3</v>
      </c>
      <c r="E48" s="40">
        <v>12478</v>
      </c>
      <c r="F48" s="39">
        <f t="shared" si="0"/>
        <v>2.4042314473473314</v>
      </c>
      <c r="G48" s="39">
        <f t="shared" si="1"/>
        <v>20.035262061227762</v>
      </c>
      <c r="H48" s="39">
        <f t="shared" si="2"/>
        <v>1.2478</v>
      </c>
      <c r="I48" s="2">
        <v>93</v>
      </c>
      <c r="K48" s="2">
        <v>349149</v>
      </c>
      <c r="L48" s="39">
        <f t="shared" si="4"/>
        <v>34.914900000000003</v>
      </c>
      <c r="M48" s="39">
        <f t="shared" si="5"/>
        <v>7.8476524349203345</v>
      </c>
      <c r="N48" s="39"/>
      <c r="P48" s="2">
        <v>274</v>
      </c>
    </row>
    <row r="49" spans="2:16" ht="19.95" customHeight="1">
      <c r="B49" s="14" t="s">
        <v>21</v>
      </c>
      <c r="C49" s="2">
        <f t="shared" si="3"/>
        <v>61</v>
      </c>
      <c r="D49" s="1">
        <v>13</v>
      </c>
      <c r="E49" s="40">
        <v>15115</v>
      </c>
      <c r="F49" s="39">
        <f t="shared" si="0"/>
        <v>8.6007277538868667</v>
      </c>
      <c r="G49" s="39">
        <f t="shared" si="1"/>
        <v>40.357260999007607</v>
      </c>
      <c r="H49" s="39">
        <f t="shared" si="2"/>
        <v>1.5115000000000001</v>
      </c>
      <c r="I49" s="2">
        <v>94</v>
      </c>
      <c r="K49" s="2">
        <v>347298</v>
      </c>
      <c r="L49" s="39">
        <f t="shared" si="4"/>
        <v>34.729799999999997</v>
      </c>
      <c r="M49" s="39">
        <f t="shared" si="5"/>
        <v>7.9470656323963862</v>
      </c>
      <c r="N49" s="39"/>
      <c r="P49" s="2">
        <v>276</v>
      </c>
    </row>
    <row r="50" spans="2:16" ht="19.95" customHeight="1">
      <c r="B50" s="14" t="s">
        <v>22</v>
      </c>
      <c r="C50" s="2">
        <f t="shared" si="3"/>
        <v>26</v>
      </c>
      <c r="D50" s="1">
        <v>3</v>
      </c>
      <c r="E50" s="40">
        <v>7224</v>
      </c>
      <c r="F50" s="39">
        <f t="shared" si="0"/>
        <v>4.1528239202657806</v>
      </c>
      <c r="G50" s="39">
        <f t="shared" si="1"/>
        <v>35.991140642303428</v>
      </c>
      <c r="H50" s="39">
        <f t="shared" si="2"/>
        <v>0.72240000000000004</v>
      </c>
      <c r="M50" s="39"/>
      <c r="N50" s="39"/>
    </row>
    <row r="51" spans="2:16" ht="19.95" customHeight="1">
      <c r="B51" s="14" t="s">
        <v>23</v>
      </c>
      <c r="C51" s="2">
        <f t="shared" si="3"/>
        <v>26</v>
      </c>
      <c r="D51" s="1">
        <v>3</v>
      </c>
      <c r="E51" s="40">
        <v>6721</v>
      </c>
      <c r="F51" s="39">
        <f t="shared" si="0"/>
        <v>4.4636214848980806</v>
      </c>
      <c r="G51" s="39">
        <f t="shared" si="1"/>
        <v>38.684719535783366</v>
      </c>
      <c r="H51" s="39">
        <f t="shared" si="2"/>
        <v>0.67210000000000003</v>
      </c>
      <c r="M51" s="39"/>
      <c r="N51" s="39"/>
    </row>
  </sheetData>
  <mergeCells count="3">
    <mergeCell ref="AA1:AB1"/>
    <mergeCell ref="N2:AB2"/>
    <mergeCell ref="AC1:AD1"/>
  </mergeCells>
  <phoneticPr fontId="5" type="noConversion"/>
  <pageMargins left="0.59055118110236227" right="1.299212598425197" top="0.45" bottom="0.41" header="0.35" footer="0.27"/>
  <pageSetup paperSize="9" scale="89" orientation="portrait" r:id="rId1"/>
  <headerFooter alignWithMargins="0"/>
  <rowBreaks count="1" manualBreakCount="1">
    <brk id="36" max="16383" man="1"/>
  </rowBreaks>
  <colBreaks count="1" manualBreakCount="1">
    <brk id="13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表二十七</vt:lpstr>
      <vt:lpstr>表二十七!Print_Area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</dc:creator>
  <cp:lastModifiedBy>陳彥鈞</cp:lastModifiedBy>
  <cp:lastPrinted>2020-08-03T07:00:33Z</cp:lastPrinted>
  <dcterms:created xsi:type="dcterms:W3CDTF">2005-11-23T05:46:25Z</dcterms:created>
  <dcterms:modified xsi:type="dcterms:W3CDTF">2021-12-23T12:03:34Z</dcterms:modified>
</cp:coreProperties>
</file>