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115" activeTab="3"/>
  </bookViews>
  <sheets>
    <sheet name="一般捐款" sheetId="1" r:id="rId1"/>
    <sheet name="物資捐贈" sheetId="2" r:id="rId2"/>
    <sheet name="捐款支出" sheetId="3" r:id="rId3"/>
    <sheet name="物資支出" sheetId="4" r:id="rId4"/>
  </sheets>
  <definedNames>
    <definedName name="_xlnm.Print_Area" localSheetId="0">'一般捐款'!$A$1:$G$20</definedName>
    <definedName name="_xlnm.Print_Titles" localSheetId="0">'一般捐款'!$1:$3</definedName>
    <definedName name="_xlnm.Print_Titles" localSheetId="2">'捐款支出'!$1:$3</definedName>
  </definedNames>
  <calcPr fullCalcOnLoad="1"/>
</workbook>
</file>

<file path=xl/sharedStrings.xml><?xml version="1.0" encoding="utf-8"?>
<sst xmlns="http://schemas.openxmlformats.org/spreadsheetml/2006/main" count="127" uniqueCount="81">
  <si>
    <t>編號</t>
  </si>
  <si>
    <t>捐贈者名稱或姓名</t>
  </si>
  <si>
    <t>捐贈金額</t>
  </si>
  <si>
    <t>捐贈日期</t>
  </si>
  <si>
    <t>捐贈用途</t>
  </si>
  <si>
    <t>指定用途</t>
  </si>
  <si>
    <t>說明</t>
  </si>
  <si>
    <t>(一)捐贈人之基本資料</t>
  </si>
  <si>
    <r>
      <t>▓是</t>
    </r>
    <r>
      <rPr>
        <sz val="16"/>
        <rFont val="標楷體"/>
        <family val="4"/>
      </rPr>
      <t xml:space="preserve">
</t>
    </r>
    <r>
      <rPr>
        <sz val="16"/>
        <rFont val="新細明體"/>
        <family val="1"/>
      </rPr>
      <t>□否</t>
    </r>
  </si>
  <si>
    <t>名稱</t>
  </si>
  <si>
    <t>數量</t>
  </si>
  <si>
    <t>時價</t>
  </si>
  <si>
    <t>捐贈物資</t>
  </si>
  <si>
    <t>合計</t>
  </si>
  <si>
    <t>支用項目</t>
  </si>
  <si>
    <t>預定支用金額</t>
  </si>
  <si>
    <t>已執行金額</t>
  </si>
  <si>
    <t>(二)辦理情形:</t>
  </si>
  <si>
    <t>捐贈用途</t>
  </si>
  <si>
    <t>已支用情形</t>
  </si>
  <si>
    <t>日期</t>
  </si>
  <si>
    <t>數量</t>
  </si>
  <si>
    <t>編號</t>
  </si>
  <si>
    <t>捐贈物資</t>
  </si>
  <si>
    <t>說明</t>
  </si>
  <si>
    <t>108年度一般捐款使用剩餘款</t>
  </si>
  <si>
    <r>
      <rPr>
        <b/>
        <u val="single"/>
        <sz val="16"/>
        <rFont val="新細明體"/>
        <family val="1"/>
      </rPr>
      <t>花蓮縣玉里鎮公所  
捐贈清冊</t>
    </r>
    <r>
      <rPr>
        <b/>
        <sz val="12"/>
        <rFont val="新細明體"/>
        <family val="1"/>
      </rPr>
      <t xml:space="preserve">  
                                                                                                                                                                               109年1月1日至109年12月31日</t>
    </r>
  </si>
  <si>
    <t>1</t>
  </si>
  <si>
    <t>義慶營造有限公司</t>
  </si>
  <si>
    <t>捐助弱勢福利服務支出</t>
  </si>
  <si>
    <t>□是
■否</t>
  </si>
  <si>
    <t>2</t>
  </si>
  <si>
    <t>黃冠維 先生</t>
  </si>
  <si>
    <t>3</t>
  </si>
  <si>
    <t>吳振益 先生</t>
  </si>
  <si>
    <t>4</t>
  </si>
  <si>
    <t>格全食品工業股份有限公司</t>
  </si>
  <si>
    <t>5</t>
  </si>
  <si>
    <t>慶豐陞砂石行</t>
  </si>
  <si>
    <t>6</t>
  </si>
  <si>
    <t>曾輝益 先生</t>
  </si>
  <si>
    <t>兆豐產物保險股份有限公司</t>
  </si>
  <si>
    <t>社會救助用途</t>
  </si>
  <si>
    <t>□是
■否</t>
  </si>
  <si>
    <t>鄔美蘭</t>
  </si>
  <si>
    <t>捐贈清寒家庭棺木費用</t>
  </si>
  <si>
    <t>■是
□否</t>
  </si>
  <si>
    <t>彭泰榕</t>
  </si>
  <si>
    <t>陳秀美</t>
  </si>
  <si>
    <t>黃和盛</t>
  </si>
  <si>
    <t>黃子瀚</t>
  </si>
  <si>
    <t>張峻洋</t>
  </si>
  <si>
    <t>徐吳德</t>
  </si>
  <si>
    <t>徐芳玲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</si>
  <si>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</si>
  <si>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</si>
  <si>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</si>
  <si>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</si>
  <si>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</si>
  <si>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</si>
  <si>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</si>
  <si>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</si>
  <si>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</si>
  <si>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袁○銘先生</t>
  </si>
  <si>
    <t>白米</t>
  </si>
  <si>
    <t>400公斤</t>
  </si>
  <si>
    <t>109.01.10</t>
  </si>
  <si>
    <t>捐贈物資給低收入戶寒冬送暖圍爐暨物資發放活動</t>
  </si>
  <si>
    <t>109年度歲末低收入戶圍爐暨物資發放活動費(1/16、1/17)</t>
  </si>
  <si>
    <t>支應二場低收圍爐活動所需開銷。</t>
  </si>
  <si>
    <t>本鎮弱勢族群微型個人傷害保險費</t>
  </si>
  <si>
    <t>本所共計納保380人，先行由108年兆豐保險公司捐贈支應50,000元，餘所需費用由本所編列預算支應。</t>
  </si>
  <si>
    <t>109.01.16~
10901.17</t>
  </si>
  <si>
    <t>26,000元</t>
  </si>
  <si>
    <r>
      <t>26</t>
    </r>
    <r>
      <rPr>
        <sz val="16"/>
        <rFont val="Times New Roman"/>
        <family val="1"/>
      </rPr>
      <t>000</t>
    </r>
    <r>
      <rPr>
        <sz val="16"/>
        <rFont val="細明體"/>
        <family val="3"/>
      </rPr>
      <t>元</t>
    </r>
  </si>
  <si>
    <t>400公斤</t>
  </si>
  <si>
    <t>低收入戶寒冬送暖圍爐暨物資發放活動發放完畢</t>
  </si>
  <si>
    <r>
      <rPr>
        <b/>
        <u val="single"/>
        <sz val="16"/>
        <rFont val="新細明體"/>
        <family val="1"/>
      </rPr>
      <t xml:space="preserve">花蓮縣玉里鎮公所  
支出明細表
</t>
    </r>
    <r>
      <rPr>
        <b/>
        <sz val="16"/>
        <rFont val="新細明體"/>
        <family val="1"/>
      </rPr>
      <t xml:space="preserve">                                                                                            </t>
    </r>
    <r>
      <rPr>
        <b/>
        <sz val="12"/>
        <rFont val="新細明體"/>
        <family val="1"/>
      </rPr>
      <t>109年1月1日至109年12月31日</t>
    </r>
  </si>
  <si>
    <r>
      <rPr>
        <b/>
        <u val="single"/>
        <sz val="16"/>
        <rFont val="新細明體"/>
        <family val="1"/>
      </rPr>
      <t>花蓮縣玉里鎮公所  
捐贈清冊(物資)</t>
    </r>
    <r>
      <rPr>
        <b/>
        <sz val="12"/>
        <rFont val="新細明體"/>
        <family val="1"/>
      </rPr>
      <t xml:space="preserve">  
                                                                                                                                                                               109年1月1日至109年12月31日</t>
    </r>
  </si>
  <si>
    <r>
      <rPr>
        <b/>
        <u val="single"/>
        <sz val="16"/>
        <rFont val="新細明體"/>
        <family val="1"/>
      </rPr>
      <t>花蓮縣玉里鎮公所  
支出明細表(物資)</t>
    </r>
    <r>
      <rPr>
        <b/>
        <sz val="12"/>
        <rFont val="新細明體"/>
        <family val="1"/>
      </rPr>
      <t xml:space="preserve">  
                                                                                  109年1月1日至109年12月31日</t>
    </r>
  </si>
  <si>
    <t>109年賸餘款211,344元
其中115,000元為支應弱勢家庭棺木費用使用;
其餘96,344元留至110年度支應微型保險及其餘相關救助用途使用。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</si>
</sst>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00"/>
    <numFmt numFmtId="184" formatCode="#,##0_ "/>
    <numFmt numFmtId="185" formatCode="m&quot;月&quot;d&quot;日&quot;"/>
  </numFmts>
  <fonts count="35">
    <font>
      <sz val="12"/>
      <name val="新細明體"/>
      <family val="1"/>
    </font>
    <font>
      <sz val="9"/>
      <name val="新細明體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sz val="16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16"/>
      <name val="標楷體"/>
      <family val="4"/>
    </font>
    <font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6"/>
      <color indexed="12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sz val="12"/>
      <color indexed="10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1" applyNumberFormat="0" applyFill="0" applyAlignment="0" applyProtection="0"/>
    <xf numFmtId="0" fontId="15" fillId="4" borderId="0" applyNumberFormat="0" applyBorder="0" applyAlignment="0" applyProtection="0"/>
    <xf numFmtId="9" fontId="0" fillId="0" borderId="0" applyFont="0" applyFill="0" applyBorder="0" applyAlignment="0" applyProtection="0"/>
    <xf numFmtId="0" fontId="16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0" fillId="18" borderId="4" applyNumberFormat="0" applyFont="0" applyAlignment="0" applyProtection="0"/>
    <xf numFmtId="0" fontId="3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2" applyNumberFormat="0" applyAlignment="0" applyProtection="0"/>
    <xf numFmtId="0" fontId="24" fillId="17" borderId="8" applyNumberFormat="0" applyAlignment="0" applyProtection="0"/>
    <xf numFmtId="0" fontId="25" fillId="23" borderId="9" applyNumberFormat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 wrapText="1"/>
    </xf>
    <xf numFmtId="177" fontId="6" fillId="0" borderId="10" xfId="33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/>
    </xf>
    <xf numFmtId="0" fontId="6" fillId="0" borderId="10" xfId="0" applyFont="1" applyBorder="1" applyAlignment="1">
      <alignment vertical="center" wrapText="1"/>
    </xf>
    <xf numFmtId="177" fontId="7" fillId="0" borderId="10" xfId="33" applyNumberFormat="1" applyFont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177" fontId="8" fillId="0" borderId="10" xfId="33" applyNumberFormat="1" applyFont="1" applyBorder="1" applyAlignment="1">
      <alignment vertical="center"/>
    </xf>
    <xf numFmtId="177" fontId="8" fillId="0" borderId="10" xfId="33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/>
    </xf>
    <xf numFmtId="0" fontId="29" fillId="0" borderId="10" xfId="0" applyFont="1" applyFill="1" applyBorder="1" applyAlignment="1">
      <alignment vertical="center" wrapText="1"/>
    </xf>
    <xf numFmtId="184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177" fontId="6" fillId="0" borderId="10" xfId="33" applyNumberFormat="1" applyFont="1" applyBorder="1" applyAlignment="1">
      <alignment vertical="center"/>
    </xf>
    <xf numFmtId="177" fontId="7" fillId="0" borderId="10" xfId="33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4" fontId="7" fillId="0" borderId="10" xfId="0" applyNumberFormat="1" applyFont="1" applyBorder="1" applyAlignment="1">
      <alignment horizontal="right" vertical="center"/>
    </xf>
    <xf numFmtId="177" fontId="10" fillId="0" borderId="10" xfId="33" applyNumberFormat="1" applyFont="1" applyBorder="1" applyAlignment="1">
      <alignment horizontal="center" vertical="center" wrapText="1"/>
    </xf>
    <xf numFmtId="177" fontId="8" fillId="0" borderId="10" xfId="33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15" xfId="0" applyFont="1" applyBorder="1" applyAlignment="1" quotePrefix="1">
      <alignment horizontal="center" vertical="center"/>
    </xf>
    <xf numFmtId="0" fontId="7" fillId="0" borderId="11" xfId="0" applyFont="1" applyBorder="1" applyAlignment="1" quotePrefix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77" fontId="6" fillId="0" borderId="17" xfId="33" applyNumberFormat="1" applyFont="1" applyBorder="1" applyAlignment="1">
      <alignment horizontal="center" vertical="center"/>
    </xf>
    <xf numFmtId="177" fontId="6" fillId="0" borderId="13" xfId="33" applyNumberFormat="1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3" fontId="30" fillId="0" borderId="17" xfId="0" applyNumberFormat="1" applyFont="1" applyBorder="1" applyAlignment="1">
      <alignment vertical="center" wrapText="1"/>
    </xf>
    <xf numFmtId="185" fontId="30" fillId="0" borderId="17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184" fontId="30" fillId="0" borderId="15" xfId="0" applyNumberFormat="1" applyFont="1" applyBorder="1" applyAlignment="1">
      <alignment horizontal="right" vertical="center" wrapText="1"/>
    </xf>
    <xf numFmtId="0" fontId="30" fillId="0" borderId="20" xfId="0" applyFont="1" applyBorder="1" applyAlignment="1">
      <alignment vertical="center" wrapText="1"/>
    </xf>
    <xf numFmtId="184" fontId="30" fillId="0" borderId="21" xfId="0" applyNumberFormat="1" applyFont="1" applyBorder="1" applyAlignment="1">
      <alignment horizontal="right" vertical="center" wrapText="1"/>
    </xf>
    <xf numFmtId="0" fontId="30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Border="1" applyAlignment="1" quotePrefix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G24"/>
  <sheetViews>
    <sheetView zoomScale="85" zoomScaleNormal="85" zoomScaleSheetLayoutView="70" zoomScalePageLayoutView="0" workbookViewId="0" topLeftCell="A6">
      <selection activeCell="C20" sqref="C20"/>
    </sheetView>
  </sheetViews>
  <sheetFormatPr defaultColWidth="9.00390625" defaultRowHeight="16.5"/>
  <cols>
    <col min="1" max="1" width="11.625" style="0" customWidth="1"/>
    <col min="2" max="2" width="28.625" style="0" customWidth="1"/>
    <col min="3" max="3" width="16.375" style="0" customWidth="1"/>
    <col min="4" max="4" width="17.50390625" style="26" customWidth="1"/>
    <col min="5" max="5" width="39.625" style="0" customWidth="1"/>
    <col min="6" max="6" width="19.25390625" style="0" customWidth="1"/>
    <col min="7" max="7" width="32.625" style="0" customWidth="1"/>
  </cols>
  <sheetData>
    <row r="1" spans="1:7" ht="36.75" customHeight="1">
      <c r="A1" s="33" t="s">
        <v>7</v>
      </c>
      <c r="B1" s="33"/>
      <c r="C1" s="33"/>
      <c r="D1" s="33"/>
      <c r="E1" s="33"/>
      <c r="F1" s="33"/>
      <c r="G1" s="33"/>
    </row>
    <row r="2" spans="1:7" s="1" customFormat="1" ht="66.75" customHeight="1">
      <c r="A2" s="30" t="s">
        <v>26</v>
      </c>
      <c r="B2" s="31"/>
      <c r="C2" s="31"/>
      <c r="D2" s="31"/>
      <c r="E2" s="31"/>
      <c r="F2" s="31"/>
      <c r="G2" s="32"/>
    </row>
    <row r="3" spans="1:7" s="2" customFormat="1" ht="34.5" customHeight="1">
      <c r="A3" s="4" t="s">
        <v>0</v>
      </c>
      <c r="B3" s="5" t="s">
        <v>1</v>
      </c>
      <c r="C3" s="4" t="s">
        <v>2</v>
      </c>
      <c r="D3" s="6" t="s">
        <v>3</v>
      </c>
      <c r="E3" s="6" t="s">
        <v>4</v>
      </c>
      <c r="F3" s="5" t="s">
        <v>5</v>
      </c>
      <c r="G3" s="5" t="s">
        <v>6</v>
      </c>
    </row>
    <row r="4" spans="1:7" s="1" customFormat="1" ht="48" customHeight="1">
      <c r="A4" s="8"/>
      <c r="B4" s="9"/>
      <c r="C4" s="27">
        <v>97351</v>
      </c>
      <c r="D4" s="23"/>
      <c r="E4" s="14"/>
      <c r="F4" s="7" t="s">
        <v>8</v>
      </c>
      <c r="G4" s="14" t="s">
        <v>25</v>
      </c>
    </row>
    <row r="5" spans="1:7" s="1" customFormat="1" ht="48" customHeight="1">
      <c r="A5" s="45" t="s">
        <v>27</v>
      </c>
      <c r="B5" s="46" t="s">
        <v>28</v>
      </c>
      <c r="C5" s="47">
        <v>10000</v>
      </c>
      <c r="D5" s="48">
        <v>43845</v>
      </c>
      <c r="E5" s="46" t="s">
        <v>29</v>
      </c>
      <c r="F5" s="49" t="s">
        <v>30</v>
      </c>
      <c r="G5" s="11"/>
    </row>
    <row r="6" spans="1:7" s="1" customFormat="1" ht="48" customHeight="1">
      <c r="A6" s="45" t="s">
        <v>31</v>
      </c>
      <c r="B6" s="46" t="s">
        <v>32</v>
      </c>
      <c r="C6" s="47">
        <v>10000</v>
      </c>
      <c r="D6" s="48">
        <v>43845</v>
      </c>
      <c r="E6" s="46" t="s">
        <v>29</v>
      </c>
      <c r="F6" s="49" t="s">
        <v>30</v>
      </c>
      <c r="G6" s="11"/>
    </row>
    <row r="7" spans="1:7" s="1" customFormat="1" ht="48" customHeight="1">
      <c r="A7" s="45" t="s">
        <v>33</v>
      </c>
      <c r="B7" s="46" t="s">
        <v>34</v>
      </c>
      <c r="C7" s="47">
        <v>20000</v>
      </c>
      <c r="D7" s="48">
        <v>43845</v>
      </c>
      <c r="E7" s="46" t="s">
        <v>29</v>
      </c>
      <c r="F7" s="49" t="s">
        <v>30</v>
      </c>
      <c r="G7" s="11"/>
    </row>
    <row r="8" spans="1:7" s="1" customFormat="1" ht="48" customHeight="1">
      <c r="A8" s="45" t="s">
        <v>35</v>
      </c>
      <c r="B8" s="46" t="s">
        <v>36</v>
      </c>
      <c r="C8" s="47">
        <v>50000</v>
      </c>
      <c r="D8" s="48">
        <v>43851</v>
      </c>
      <c r="E8" s="46" t="s">
        <v>29</v>
      </c>
      <c r="F8" s="49" t="s">
        <v>30</v>
      </c>
      <c r="G8" s="11"/>
    </row>
    <row r="9" spans="1:7" s="1" customFormat="1" ht="48" customHeight="1">
      <c r="A9" s="45" t="s">
        <v>37</v>
      </c>
      <c r="B9" s="46" t="s">
        <v>38</v>
      </c>
      <c r="C9" s="47">
        <v>30000</v>
      </c>
      <c r="D9" s="48">
        <v>43851</v>
      </c>
      <c r="E9" s="46" t="s">
        <v>29</v>
      </c>
      <c r="F9" s="49" t="s">
        <v>30</v>
      </c>
      <c r="G9" s="11"/>
    </row>
    <row r="10" spans="1:7" s="1" customFormat="1" ht="48" customHeight="1">
      <c r="A10" s="45" t="s">
        <v>39</v>
      </c>
      <c r="B10" s="46" t="s">
        <v>40</v>
      </c>
      <c r="C10" s="47">
        <v>2000</v>
      </c>
      <c r="D10" s="48">
        <v>43851</v>
      </c>
      <c r="E10" s="46" t="s">
        <v>29</v>
      </c>
      <c r="F10" s="49" t="s">
        <v>30</v>
      </c>
      <c r="G10" s="11"/>
    </row>
    <row r="11" spans="1:7" s="1" customFormat="1" ht="48" customHeight="1">
      <c r="A11" s="45" t="s">
        <v>54</v>
      </c>
      <c r="B11" s="46" t="s">
        <v>41</v>
      </c>
      <c r="C11" s="47">
        <v>50000</v>
      </c>
      <c r="D11" s="48">
        <v>44027</v>
      </c>
      <c r="E11" s="46" t="s">
        <v>42</v>
      </c>
      <c r="F11" s="49" t="s">
        <v>43</v>
      </c>
      <c r="G11" s="11"/>
    </row>
    <row r="12" spans="1:7" s="1" customFormat="1" ht="48" customHeight="1">
      <c r="A12" s="45" t="s">
        <v>55</v>
      </c>
      <c r="B12" s="46" t="s">
        <v>44</v>
      </c>
      <c r="C12" s="47">
        <v>15000</v>
      </c>
      <c r="D12" s="48">
        <v>44047</v>
      </c>
      <c r="E12" s="46" t="s">
        <v>45</v>
      </c>
      <c r="F12" s="49" t="s">
        <v>46</v>
      </c>
      <c r="G12" s="11"/>
    </row>
    <row r="13" spans="1:7" s="1" customFormat="1" ht="48" customHeight="1">
      <c r="A13" s="45" t="s">
        <v>56</v>
      </c>
      <c r="B13" s="46" t="s">
        <v>47</v>
      </c>
      <c r="C13" s="47">
        <v>20000</v>
      </c>
      <c r="D13" s="48">
        <v>44057</v>
      </c>
      <c r="E13" s="46" t="s">
        <v>45</v>
      </c>
      <c r="F13" s="49" t="s">
        <v>46</v>
      </c>
      <c r="G13" s="11"/>
    </row>
    <row r="14" spans="1:7" s="1" customFormat="1" ht="48" customHeight="1">
      <c r="A14" s="45" t="s">
        <v>57</v>
      </c>
      <c r="B14" s="46" t="s">
        <v>48</v>
      </c>
      <c r="C14" s="47">
        <v>10000</v>
      </c>
      <c r="D14" s="48">
        <v>44067</v>
      </c>
      <c r="E14" s="46" t="s">
        <v>45</v>
      </c>
      <c r="F14" s="49" t="s">
        <v>46</v>
      </c>
      <c r="G14" s="11"/>
    </row>
    <row r="15" spans="1:7" s="1" customFormat="1" ht="48" customHeight="1">
      <c r="A15" s="45" t="s">
        <v>58</v>
      </c>
      <c r="B15" s="46" t="s">
        <v>49</v>
      </c>
      <c r="C15" s="47">
        <v>10000</v>
      </c>
      <c r="D15" s="48">
        <v>44077</v>
      </c>
      <c r="E15" s="46" t="s">
        <v>45</v>
      </c>
      <c r="F15" s="49" t="s">
        <v>46</v>
      </c>
      <c r="G15" s="11"/>
    </row>
    <row r="16" spans="1:7" s="1" customFormat="1" ht="48" customHeight="1">
      <c r="A16" s="45" t="s">
        <v>59</v>
      </c>
      <c r="B16" s="46" t="s">
        <v>50</v>
      </c>
      <c r="C16" s="47">
        <v>20000</v>
      </c>
      <c r="D16" s="48">
        <v>44085</v>
      </c>
      <c r="E16" s="46" t="s">
        <v>45</v>
      </c>
      <c r="F16" s="49" t="s">
        <v>46</v>
      </c>
      <c r="G16" s="11"/>
    </row>
    <row r="17" spans="1:7" s="1" customFormat="1" ht="48" customHeight="1">
      <c r="A17" s="45" t="s">
        <v>60</v>
      </c>
      <c r="B17" s="46" t="s">
        <v>51</v>
      </c>
      <c r="C17" s="47">
        <v>10000</v>
      </c>
      <c r="D17" s="48">
        <v>44130</v>
      </c>
      <c r="E17" s="46" t="s">
        <v>45</v>
      </c>
      <c r="F17" s="49" t="s">
        <v>46</v>
      </c>
      <c r="G17" s="11"/>
    </row>
    <row r="18" spans="1:7" s="1" customFormat="1" ht="48" customHeight="1">
      <c r="A18" s="45" t="s">
        <v>61</v>
      </c>
      <c r="B18" s="46" t="s">
        <v>52</v>
      </c>
      <c r="C18" s="47">
        <v>10000</v>
      </c>
      <c r="D18" s="48">
        <v>44132</v>
      </c>
      <c r="E18" s="46" t="s">
        <v>45</v>
      </c>
      <c r="F18" s="49" t="s">
        <v>46</v>
      </c>
      <c r="G18" s="11"/>
    </row>
    <row r="19" spans="1:7" s="1" customFormat="1" ht="48" customHeight="1">
      <c r="A19" s="45" t="s">
        <v>62</v>
      </c>
      <c r="B19" s="46" t="s">
        <v>53</v>
      </c>
      <c r="C19" s="47">
        <v>20000</v>
      </c>
      <c r="D19" s="48">
        <v>44179</v>
      </c>
      <c r="E19" s="46" t="s">
        <v>45</v>
      </c>
      <c r="F19" s="49" t="s">
        <v>46</v>
      </c>
      <c r="G19" s="11"/>
    </row>
    <row r="20" spans="1:7" ht="48" customHeight="1">
      <c r="A20" s="34" t="s">
        <v>13</v>
      </c>
      <c r="B20" s="35"/>
      <c r="C20" s="17">
        <f>SUM(C4:C19)</f>
        <v>384351</v>
      </c>
      <c r="D20" s="23"/>
      <c r="E20" s="13"/>
      <c r="F20" s="7"/>
      <c r="G20" s="11"/>
    </row>
    <row r="21" spans="1:7" ht="16.5">
      <c r="A21" s="1"/>
      <c r="B21" s="1"/>
      <c r="C21" s="1"/>
      <c r="D21" s="24"/>
      <c r="E21" s="1"/>
      <c r="F21" s="1"/>
      <c r="G21" s="1"/>
    </row>
    <row r="22" spans="1:7" ht="19.5">
      <c r="A22" s="3"/>
      <c r="B22" s="3"/>
      <c r="C22" s="3"/>
      <c r="D22" s="25"/>
      <c r="E22" s="3"/>
      <c r="F22" s="3"/>
      <c r="G22" s="3"/>
    </row>
    <row r="23" spans="1:7" ht="16.5">
      <c r="A23" s="2"/>
      <c r="B23" s="2"/>
      <c r="C23" s="2"/>
      <c r="D23" s="24"/>
      <c r="E23" s="2"/>
      <c r="F23" s="2"/>
      <c r="G23" s="2"/>
    </row>
    <row r="24" spans="1:7" ht="16.5">
      <c r="A24" s="1"/>
      <c r="B24" s="1"/>
      <c r="C24" s="1"/>
      <c r="D24" s="24"/>
      <c r="E24" s="1"/>
      <c r="F24" s="1"/>
      <c r="G24" s="1"/>
    </row>
  </sheetData>
  <sheetProtection/>
  <mergeCells count="3">
    <mergeCell ref="A2:G2"/>
    <mergeCell ref="A1:G1"/>
    <mergeCell ref="A20:B20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14"/>
  <sheetViews>
    <sheetView zoomScale="85" zoomScaleNormal="85" zoomScaleSheetLayoutView="70" zoomScalePageLayoutView="0" workbookViewId="0" topLeftCell="A11">
      <selection activeCell="B27" sqref="B27"/>
    </sheetView>
  </sheetViews>
  <sheetFormatPr defaultColWidth="9.00390625" defaultRowHeight="16.5"/>
  <cols>
    <col min="1" max="1" width="11.625" style="0" customWidth="1"/>
    <col min="2" max="2" width="28.625" style="0" customWidth="1"/>
    <col min="3" max="4" width="10.625" style="0" customWidth="1"/>
    <col min="5" max="5" width="13.00390625" style="0" customWidth="1"/>
    <col min="6" max="6" width="17.50390625" style="0" customWidth="1"/>
    <col min="7" max="7" width="39.625" style="0" customWidth="1"/>
    <col min="8" max="8" width="19.25390625" style="0" customWidth="1"/>
    <col min="9" max="9" width="32.625" style="0" customWidth="1"/>
  </cols>
  <sheetData>
    <row r="1" spans="1:9" ht="36.75" customHeight="1">
      <c r="A1" s="33" t="s">
        <v>7</v>
      </c>
      <c r="B1" s="33"/>
      <c r="C1" s="33"/>
      <c r="D1" s="33"/>
      <c r="E1" s="33"/>
      <c r="F1" s="33"/>
      <c r="G1" s="33"/>
      <c r="H1" s="33"/>
      <c r="I1" s="33"/>
    </row>
    <row r="2" spans="1:9" s="1" customFormat="1" ht="66.75" customHeight="1">
      <c r="A2" s="30" t="s">
        <v>78</v>
      </c>
      <c r="B2" s="31"/>
      <c r="C2" s="31"/>
      <c r="D2" s="31"/>
      <c r="E2" s="31"/>
      <c r="F2" s="31"/>
      <c r="G2" s="31"/>
      <c r="H2" s="31"/>
      <c r="I2" s="32"/>
    </row>
    <row r="3" spans="1:9" s="2" customFormat="1" ht="34.5" customHeight="1">
      <c r="A3" s="41" t="s">
        <v>0</v>
      </c>
      <c r="B3" s="39" t="s">
        <v>1</v>
      </c>
      <c r="C3" s="36" t="s">
        <v>12</v>
      </c>
      <c r="D3" s="37"/>
      <c r="E3" s="38"/>
      <c r="F3" s="43" t="s">
        <v>3</v>
      </c>
      <c r="G3" s="43" t="s">
        <v>4</v>
      </c>
      <c r="H3" s="39" t="s">
        <v>5</v>
      </c>
      <c r="I3" s="39" t="s">
        <v>6</v>
      </c>
    </row>
    <row r="4" spans="1:9" s="1" customFormat="1" ht="48" customHeight="1">
      <c r="A4" s="42"/>
      <c r="B4" s="40"/>
      <c r="C4" s="7" t="s">
        <v>9</v>
      </c>
      <c r="D4" s="7" t="s">
        <v>10</v>
      </c>
      <c r="E4" s="19" t="s">
        <v>11</v>
      </c>
      <c r="F4" s="44"/>
      <c r="G4" s="44"/>
      <c r="H4" s="40"/>
      <c r="I4" s="40"/>
    </row>
    <row r="5" spans="1:9" s="1" customFormat="1" ht="48" customHeight="1">
      <c r="A5" s="50" t="s">
        <v>27</v>
      </c>
      <c r="B5" s="12" t="s">
        <v>63</v>
      </c>
      <c r="C5" s="21" t="s">
        <v>64</v>
      </c>
      <c r="D5" s="21" t="s">
        <v>65</v>
      </c>
      <c r="E5" s="17">
        <v>26000</v>
      </c>
      <c r="F5" s="20" t="s">
        <v>66</v>
      </c>
      <c r="G5" s="14" t="s">
        <v>67</v>
      </c>
      <c r="H5" s="7" t="s">
        <v>8</v>
      </c>
      <c r="I5" s="11"/>
    </row>
    <row r="6" spans="1:9" s="1" customFormat="1" ht="48" customHeight="1">
      <c r="A6" s="15"/>
      <c r="B6" s="9"/>
      <c r="C6" s="7"/>
      <c r="D6" s="7"/>
      <c r="E6" s="17"/>
      <c r="F6" s="20"/>
      <c r="G6" s="14"/>
      <c r="H6" s="7"/>
      <c r="I6" s="11"/>
    </row>
    <row r="7" spans="1:9" s="1" customFormat="1" ht="48" customHeight="1">
      <c r="A7" s="15"/>
      <c r="B7" s="9"/>
      <c r="C7" s="7"/>
      <c r="D7" s="7"/>
      <c r="E7" s="17"/>
      <c r="F7" s="20"/>
      <c r="G7" s="14"/>
      <c r="H7" s="7"/>
      <c r="I7" s="11"/>
    </row>
    <row r="8" spans="1:9" s="1" customFormat="1" ht="48" customHeight="1">
      <c r="A8" s="15"/>
      <c r="B8" s="9"/>
      <c r="C8" s="7"/>
      <c r="D8" s="7"/>
      <c r="E8" s="17"/>
      <c r="F8" s="20"/>
      <c r="G8" s="14"/>
      <c r="H8" s="7"/>
      <c r="I8" s="11"/>
    </row>
    <row r="9" spans="1:9" ht="48" customHeight="1">
      <c r="A9" s="8"/>
      <c r="B9" s="9"/>
      <c r="C9" s="7"/>
      <c r="D9" s="7"/>
      <c r="E9" s="17"/>
      <c r="F9" s="23"/>
      <c r="G9" s="29"/>
      <c r="H9" s="7"/>
      <c r="I9" s="16"/>
    </row>
    <row r="10" spans="1:9" ht="48" customHeight="1">
      <c r="A10" s="34" t="s">
        <v>13</v>
      </c>
      <c r="B10" s="35"/>
      <c r="C10" s="18"/>
      <c r="D10" s="18"/>
      <c r="E10" s="17">
        <f>SUM(E5:E9)</f>
        <v>26000</v>
      </c>
      <c r="F10" s="10"/>
      <c r="G10" s="13"/>
      <c r="H10" s="7"/>
      <c r="I10" s="11"/>
    </row>
    <row r="11" spans="1:9" ht="16.5">
      <c r="A11" s="1"/>
      <c r="B11" s="1"/>
      <c r="C11" s="1"/>
      <c r="D11" s="1"/>
      <c r="E11" s="1"/>
      <c r="F11" s="1"/>
      <c r="G11" s="1"/>
      <c r="H11" s="1"/>
      <c r="I11" s="1"/>
    </row>
    <row r="12" spans="1:9" ht="19.5">
      <c r="A12" s="3"/>
      <c r="B12" s="3"/>
      <c r="C12" s="3"/>
      <c r="D12" s="3"/>
      <c r="E12" s="3"/>
      <c r="F12" s="3"/>
      <c r="G12" s="3"/>
      <c r="H12" s="3"/>
      <c r="I12" s="3"/>
    </row>
    <row r="13" spans="1:9" ht="16.5">
      <c r="A13" s="2"/>
      <c r="B13" s="2"/>
      <c r="C13" s="2"/>
      <c r="D13" s="2"/>
      <c r="E13" s="2"/>
      <c r="F13" s="2"/>
      <c r="G13" s="2"/>
      <c r="H13" s="2"/>
      <c r="I13" s="2"/>
    </row>
    <row r="14" spans="1:9" ht="16.5">
      <c r="A14" s="1"/>
      <c r="B14" s="1"/>
      <c r="C14" s="1"/>
      <c r="D14" s="1"/>
      <c r="E14" s="1"/>
      <c r="F14" s="1"/>
      <c r="G14" s="1"/>
      <c r="H14" s="1"/>
      <c r="I14" s="1"/>
    </row>
  </sheetData>
  <sheetProtection/>
  <mergeCells count="10">
    <mergeCell ref="A1:I1"/>
    <mergeCell ref="A2:I2"/>
    <mergeCell ref="A10:B10"/>
    <mergeCell ref="C3:E3"/>
    <mergeCell ref="B3:B4"/>
    <mergeCell ref="A3:A4"/>
    <mergeCell ref="F3:F4"/>
    <mergeCell ref="G3:G4"/>
    <mergeCell ref="H3:H4"/>
    <mergeCell ref="I3:I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  <headerFooter alignWithMargins="0"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E10"/>
  <sheetViews>
    <sheetView zoomScale="85" zoomScaleNormal="85" zoomScaleSheetLayoutView="70" zoomScalePageLayoutView="0" workbookViewId="0" topLeftCell="A1">
      <selection activeCell="B28" sqref="B28"/>
    </sheetView>
  </sheetViews>
  <sheetFormatPr defaultColWidth="9.00390625" defaultRowHeight="16.5"/>
  <cols>
    <col min="1" max="1" width="11.625" style="0" customWidth="1"/>
    <col min="2" max="2" width="32.25390625" style="0" customWidth="1"/>
    <col min="3" max="3" width="21.625" style="0" customWidth="1"/>
    <col min="4" max="4" width="21.50390625" style="0" customWidth="1"/>
    <col min="5" max="5" width="32.625" style="0" customWidth="1"/>
  </cols>
  <sheetData>
    <row r="1" spans="1:5" ht="36.75" customHeight="1">
      <c r="A1" s="33" t="s">
        <v>17</v>
      </c>
      <c r="B1" s="33"/>
      <c r="C1" s="33"/>
      <c r="D1" s="33"/>
      <c r="E1" s="33"/>
    </row>
    <row r="2" spans="1:5" s="1" customFormat="1" ht="84.75" customHeight="1">
      <c r="A2" s="30" t="s">
        <v>77</v>
      </c>
      <c r="B2" s="31"/>
      <c r="C2" s="31"/>
      <c r="D2" s="31"/>
      <c r="E2" s="32"/>
    </row>
    <row r="3" spans="1:5" s="2" customFormat="1" ht="34.5" customHeight="1">
      <c r="A3" s="4" t="s">
        <v>0</v>
      </c>
      <c r="B3" s="5" t="s">
        <v>14</v>
      </c>
      <c r="C3" s="4" t="s">
        <v>15</v>
      </c>
      <c r="D3" s="6" t="s">
        <v>16</v>
      </c>
      <c r="E3" s="5" t="s">
        <v>6</v>
      </c>
    </row>
    <row r="4" spans="1:5" s="1" customFormat="1" ht="48" customHeight="1">
      <c r="A4" s="51">
        <v>1</v>
      </c>
      <c r="B4" s="55" t="s">
        <v>68</v>
      </c>
      <c r="C4" s="52">
        <v>123007</v>
      </c>
      <c r="D4" s="52">
        <v>123007</v>
      </c>
      <c r="E4" s="53" t="s">
        <v>69</v>
      </c>
    </row>
    <row r="5" spans="1:5" s="1" customFormat="1" ht="92.25" customHeight="1" thickBot="1">
      <c r="A5" s="51">
        <v>2</v>
      </c>
      <c r="B5" s="55" t="s">
        <v>70</v>
      </c>
      <c r="C5" s="54">
        <v>50000</v>
      </c>
      <c r="D5" s="52">
        <v>50000</v>
      </c>
      <c r="E5" s="53" t="s">
        <v>71</v>
      </c>
    </row>
    <row r="6" spans="1:5" ht="93" customHeight="1">
      <c r="A6" s="34" t="s">
        <v>13</v>
      </c>
      <c r="B6" s="35"/>
      <c r="C6" s="27">
        <f>SUM(C4:C5)</f>
        <v>173007</v>
      </c>
      <c r="D6" s="22">
        <f>SUM(D4:D5)</f>
        <v>173007</v>
      </c>
      <c r="E6" s="60" t="s">
        <v>80</v>
      </c>
    </row>
    <row r="7" spans="1:5" ht="16.5">
      <c r="A7" s="1"/>
      <c r="B7" s="1"/>
      <c r="C7" s="1"/>
      <c r="D7" s="1"/>
      <c r="E7" s="1"/>
    </row>
    <row r="8" spans="1:5" ht="19.5">
      <c r="A8" s="3"/>
      <c r="B8" s="3"/>
      <c r="C8" s="3"/>
      <c r="D8" s="3"/>
      <c r="E8" s="3"/>
    </row>
    <row r="9" spans="1:5" ht="16.5">
      <c r="A9" s="2"/>
      <c r="B9" s="2"/>
      <c r="C9" s="2"/>
      <c r="D9" s="2"/>
      <c r="E9" s="2"/>
    </row>
    <row r="10" spans="1:5" ht="16.5">
      <c r="A10" s="1"/>
      <c r="B10" s="1"/>
      <c r="C10" s="1"/>
      <c r="D10" s="1"/>
      <c r="E10" s="1"/>
    </row>
  </sheetData>
  <sheetProtection/>
  <mergeCells count="3">
    <mergeCell ref="A1:E1"/>
    <mergeCell ref="A2:E2"/>
    <mergeCell ref="A6:B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>&amp;C第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14"/>
  <sheetViews>
    <sheetView tabSelected="1" zoomScale="85" zoomScaleNormal="85" zoomScaleSheetLayoutView="70" zoomScalePageLayoutView="0" workbookViewId="0" topLeftCell="A1">
      <selection activeCell="H10" sqref="H10"/>
    </sheetView>
  </sheetViews>
  <sheetFormatPr defaultColWidth="9.00390625" defaultRowHeight="16.5"/>
  <cols>
    <col min="1" max="1" width="11.625" style="0" customWidth="1"/>
    <col min="2" max="3" width="10.625" style="0" customWidth="1"/>
    <col min="4" max="4" width="13.375" style="0" customWidth="1"/>
    <col min="5" max="5" width="20.375" style="0" customWidth="1"/>
    <col min="6" max="6" width="13.25390625" style="0" customWidth="1"/>
    <col min="7" max="7" width="10.625" style="0" customWidth="1"/>
    <col min="8" max="8" width="32.625" style="0" customWidth="1"/>
  </cols>
  <sheetData>
    <row r="1" spans="1:8" ht="36.75" customHeight="1">
      <c r="A1" s="33" t="s">
        <v>17</v>
      </c>
      <c r="B1" s="33"/>
      <c r="C1" s="33"/>
      <c r="D1" s="33"/>
      <c r="E1" s="33"/>
      <c r="F1" s="33"/>
      <c r="G1" s="33"/>
      <c r="H1" s="33"/>
    </row>
    <row r="2" spans="1:8" s="1" customFormat="1" ht="66.75" customHeight="1">
      <c r="A2" s="30" t="s">
        <v>79</v>
      </c>
      <c r="B2" s="31"/>
      <c r="C2" s="31"/>
      <c r="D2" s="31"/>
      <c r="E2" s="32"/>
      <c r="F2" s="32"/>
      <c r="G2" s="32"/>
      <c r="H2" s="32"/>
    </row>
    <row r="3" spans="1:8" s="1" customFormat="1" ht="36.75" customHeight="1">
      <c r="A3" s="56" t="s">
        <v>22</v>
      </c>
      <c r="B3" s="57" t="s">
        <v>23</v>
      </c>
      <c r="C3" s="57"/>
      <c r="D3" s="57"/>
      <c r="E3" s="57" t="s">
        <v>18</v>
      </c>
      <c r="F3" s="57" t="s">
        <v>19</v>
      </c>
      <c r="G3" s="57"/>
      <c r="H3" s="57" t="s">
        <v>24</v>
      </c>
    </row>
    <row r="4" spans="1:8" s="1" customFormat="1" ht="48" customHeight="1">
      <c r="A4" s="56"/>
      <c r="B4" s="7" t="s">
        <v>9</v>
      </c>
      <c r="C4" s="7" t="s">
        <v>10</v>
      </c>
      <c r="D4" s="19" t="s">
        <v>11</v>
      </c>
      <c r="E4" s="57"/>
      <c r="F4" s="19" t="s">
        <v>20</v>
      </c>
      <c r="G4" s="19" t="s">
        <v>21</v>
      </c>
      <c r="H4" s="57"/>
    </row>
    <row r="5" spans="1:8" s="1" customFormat="1" ht="63.75" customHeight="1">
      <c r="A5" s="50" t="s">
        <v>27</v>
      </c>
      <c r="B5" s="12" t="s">
        <v>64</v>
      </c>
      <c r="C5" s="21" t="s">
        <v>65</v>
      </c>
      <c r="D5" s="21" t="s">
        <v>73</v>
      </c>
      <c r="E5" s="14" t="s">
        <v>67</v>
      </c>
      <c r="F5" s="7" t="s">
        <v>72</v>
      </c>
      <c r="G5" s="59" t="s">
        <v>75</v>
      </c>
      <c r="H5" s="14" t="s">
        <v>76</v>
      </c>
    </row>
    <row r="6" spans="1:8" s="1" customFormat="1" ht="48" customHeight="1">
      <c r="A6" s="15"/>
      <c r="B6" s="9"/>
      <c r="C6" s="7"/>
      <c r="D6" s="17"/>
      <c r="E6" s="28"/>
      <c r="F6" s="17"/>
      <c r="G6" s="7"/>
      <c r="H6" s="11"/>
    </row>
    <row r="7" spans="1:8" s="1" customFormat="1" ht="48" customHeight="1">
      <c r="A7" s="15"/>
      <c r="B7" s="9"/>
      <c r="C7" s="7"/>
      <c r="D7" s="17"/>
      <c r="E7" s="28"/>
      <c r="F7" s="17"/>
      <c r="G7" s="7"/>
      <c r="H7" s="11"/>
    </row>
    <row r="8" spans="1:8" s="1" customFormat="1" ht="48" customHeight="1">
      <c r="A8" s="15"/>
      <c r="B8" s="9"/>
      <c r="C8" s="7"/>
      <c r="D8" s="17"/>
      <c r="E8" s="28"/>
      <c r="F8" s="17"/>
      <c r="G8" s="7"/>
      <c r="H8" s="11"/>
    </row>
    <row r="9" spans="1:8" s="1" customFormat="1" ht="48" customHeight="1">
      <c r="A9" s="15"/>
      <c r="B9" s="9"/>
      <c r="C9" s="7"/>
      <c r="D9" s="17"/>
      <c r="E9" s="28"/>
      <c r="F9" s="17"/>
      <c r="G9" s="7"/>
      <c r="H9" s="11"/>
    </row>
    <row r="10" spans="1:8" ht="48" customHeight="1">
      <c r="A10" s="58" t="s">
        <v>13</v>
      </c>
      <c r="B10" s="8"/>
      <c r="C10" s="8"/>
      <c r="D10" s="17" t="s">
        <v>74</v>
      </c>
      <c r="E10" s="17"/>
      <c r="F10" s="17"/>
      <c r="G10" s="17"/>
      <c r="H10" s="11"/>
    </row>
    <row r="11" spans="1:8" ht="16.5">
      <c r="A11" s="1"/>
      <c r="B11" s="1"/>
      <c r="C11" s="1"/>
      <c r="D11" s="1"/>
      <c r="E11" s="1"/>
      <c r="F11" s="1"/>
      <c r="G11" s="1"/>
      <c r="H11" s="1"/>
    </row>
    <row r="12" spans="1:8" ht="19.5">
      <c r="A12" s="3"/>
      <c r="B12" s="3"/>
      <c r="C12" s="3"/>
      <c r="D12" s="3"/>
      <c r="E12" s="3"/>
      <c r="F12" s="3"/>
      <c r="G12" s="3"/>
      <c r="H12" s="3"/>
    </row>
    <row r="13" spans="1:8" ht="16.5">
      <c r="A13" s="2"/>
      <c r="B13" s="2"/>
      <c r="C13" s="2"/>
      <c r="D13" s="2"/>
      <c r="E13" s="2"/>
      <c r="F13" s="2"/>
      <c r="G13" s="2"/>
      <c r="H13" s="2"/>
    </row>
    <row r="14" spans="1:8" ht="16.5">
      <c r="A14" s="1"/>
      <c r="B14" s="1"/>
      <c r="C14" s="1"/>
      <c r="D14" s="1"/>
      <c r="E14" s="1"/>
      <c r="F14" s="1"/>
      <c r="G14" s="1"/>
      <c r="H14" s="1"/>
    </row>
  </sheetData>
  <sheetProtection/>
  <mergeCells count="7">
    <mergeCell ref="H3:H4"/>
    <mergeCell ref="A1:H1"/>
    <mergeCell ref="A2:H2"/>
    <mergeCell ref="F3:G3"/>
    <mergeCell ref="E3:E4"/>
    <mergeCell ref="A3:A4"/>
    <mergeCell ref="B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g15</dc:creator>
  <cp:keywords/>
  <dc:description/>
  <cp:lastModifiedBy>user</cp:lastModifiedBy>
  <cp:lastPrinted>2020-07-14T01:36:37Z</cp:lastPrinted>
  <dcterms:created xsi:type="dcterms:W3CDTF">2011-01-07T06:54:17Z</dcterms:created>
  <dcterms:modified xsi:type="dcterms:W3CDTF">2021-01-20T03:33:38Z</dcterms:modified>
  <cp:category/>
  <cp:version/>
  <cp:contentType/>
  <cp:contentStatus/>
</cp:coreProperties>
</file>